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UC LINH\DANH SACH THI\THA\K87\"/>
    </mc:Choice>
  </mc:AlternateContent>
  <bookViews>
    <workbookView xWindow="0" yWindow="0" windowWidth="19200" windowHeight="11505" activeTab="1"/>
  </bookViews>
  <sheets>
    <sheet name="THIK87_DS1" sheetId="1" r:id="rId1"/>
    <sheet name="THIK87_DS2" sheetId="2" r:id="rId2"/>
  </sheets>
  <definedNames>
    <definedName name="_DSK1" localSheetId="1">#REF!</definedName>
    <definedName name="_DSK1">#REF!</definedName>
    <definedName name="_xlnm._FilterDatabase" localSheetId="0" hidden="1">THIK87_DS1!$A$4:$R$61</definedName>
    <definedName name="_xlnm._FilterDatabase" localSheetId="1" hidden="1">THIK87_DS2!$A$4:$R$26</definedName>
    <definedName name="_q1" localSheetId="1">#REF!</definedName>
    <definedName name="_q1">#REF!</definedName>
    <definedName name="D7G" localSheetId="1">#REF!</definedName>
    <definedName name="D7G">#REF!</definedName>
    <definedName name="HH" localSheetId="1">#REF!</definedName>
    <definedName name="HH">#REF!</definedName>
    <definedName name="_xlnm.Print_Area" localSheetId="0">THIK87_DS1!$A$1:$S$66</definedName>
    <definedName name="_xlnm.Print_Area" localSheetId="1">THIK87_DS2!$A$1:$U$31</definedName>
    <definedName name="_xlnm.Print_Titles" localSheetId="0">THIK87_DS1!$4:$4</definedName>
    <definedName name="_xlnm.Print_Titles" localSheetId="1">THIK87_DS2!$4:$4</definedName>
    <definedName name="QUERY1" localSheetId="0">#REF!</definedName>
    <definedName name="QUERY1" localSheetId="1">#REF!</definedName>
    <definedName name="QUERY1">#REF!</definedName>
    <definedName name="query2" localSheetId="1">#REF!</definedName>
    <definedName name="query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" i="2" l="1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5" i="2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" i="1"/>
  <c r="Q6" i="2"/>
  <c r="R6" i="2" s="1"/>
  <c r="Q7" i="2"/>
  <c r="R7" i="2"/>
  <c r="Q8" i="2"/>
  <c r="R8" i="2" s="1"/>
  <c r="Q9" i="2"/>
  <c r="R9" i="2"/>
  <c r="Q10" i="2"/>
  <c r="R10" i="2" s="1"/>
  <c r="Q11" i="2"/>
  <c r="R11" i="2"/>
  <c r="Q12" i="2"/>
  <c r="R12" i="2" s="1"/>
  <c r="Q13" i="2"/>
  <c r="R13" i="2"/>
  <c r="Q14" i="2"/>
  <c r="R14" i="2" s="1"/>
  <c r="Q15" i="2"/>
  <c r="R15" i="2"/>
  <c r="Q16" i="2"/>
  <c r="R16" i="2" s="1"/>
  <c r="Q17" i="2"/>
  <c r="R17" i="2"/>
  <c r="Q18" i="2"/>
  <c r="R18" i="2" s="1"/>
  <c r="Q19" i="2"/>
  <c r="R19" i="2"/>
  <c r="Q20" i="2"/>
  <c r="R20" i="2" s="1"/>
  <c r="Q21" i="2"/>
  <c r="R21" i="2"/>
  <c r="Q22" i="2"/>
  <c r="R22" i="2" s="1"/>
  <c r="Q23" i="2"/>
  <c r="R23" i="2"/>
  <c r="Q5" i="2"/>
  <c r="R5" i="2" s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R5" i="1"/>
  <c r="Q5" i="1"/>
</calcChain>
</file>

<file path=xl/sharedStrings.xml><?xml version="1.0" encoding="utf-8"?>
<sst xmlns="http://schemas.openxmlformats.org/spreadsheetml/2006/main" count="575" uniqueCount="433">
  <si>
    <t>TRƯỜNG CAO ĐẲNG KỸ THUẬT CAO THẮNG</t>
  </si>
  <si>
    <t>TRUNG TÂM TIN HỌC</t>
  </si>
  <si>
    <t>SBD</t>
  </si>
  <si>
    <t>MSSV</t>
  </si>
  <si>
    <t>HỌ</t>
  </si>
  <si>
    <t>TÊN</t>
  </si>
  <si>
    <t>NGÀY SINH</t>
  </si>
  <si>
    <t>NƠI SINH</t>
  </si>
  <si>
    <t>LỚP HỌC</t>
  </si>
  <si>
    <t xml:space="preserve">WORD </t>
  </si>
  <si>
    <t>EXCEL</t>
  </si>
  <si>
    <t>PP</t>
  </si>
  <si>
    <t>C++</t>
  </si>
  <si>
    <t>TỔNG CỘNG</t>
  </si>
  <si>
    <t>XẾP LOẠI</t>
  </si>
  <si>
    <t xml:space="preserve">      Giám thị 1</t>
  </si>
  <si>
    <t xml:space="preserve">      Giám thị 2</t>
  </si>
  <si>
    <t>Thư ký</t>
  </si>
  <si>
    <t xml:space="preserve">SỐ 
MÁY </t>
  </si>
  <si>
    <t>SỐ FILE</t>
  </si>
  <si>
    <t xml:space="preserve"> </t>
  </si>
  <si>
    <t>PHÒNG THI: F7.12</t>
  </si>
  <si>
    <t xml:space="preserve">SL vắng: </t>
  </si>
  <si>
    <t xml:space="preserve">Số thí sinh dự thi: </t>
  </si>
  <si>
    <t>Lê Thị Trúc Linh</t>
  </si>
  <si>
    <r>
      <t xml:space="preserve">DANH SÁCH THI ỨNG DỤNG CNTT CƠ BẢN KHÓA K87
(DÀNH CHO HỌC VIÊN ĐÃ HỌC KHÓA K84, K85)
                Thi ngày: </t>
    </r>
    <r>
      <rPr>
        <b/>
        <sz val="14"/>
        <color rgb="FFFF0000"/>
        <rFont val="Times New Roman"/>
        <family val="1"/>
      </rPr>
      <t>30/03/2024</t>
    </r>
  </si>
  <si>
    <t>THI LÚC: 7H30</t>
  </si>
  <si>
    <t>NGÀY ĐÓNG TIỀN</t>
  </si>
  <si>
    <t>0303221117</t>
  </si>
  <si>
    <t>Võ Minh</t>
  </si>
  <si>
    <t>Khang</t>
  </si>
  <si>
    <t>16/02/2004</t>
  </si>
  <si>
    <t>Long An</t>
  </si>
  <si>
    <t>CÐ Đ, ĐT 22B</t>
  </si>
  <si>
    <t>0303231341</t>
  </si>
  <si>
    <t>Châu Thành</t>
  </si>
  <si>
    <t>Phát</t>
  </si>
  <si>
    <t>26/02/2005</t>
  </si>
  <si>
    <t>CÐ Đ, ĐT 23D</t>
  </si>
  <si>
    <t>0304221104</t>
  </si>
  <si>
    <t>Đào Quang</t>
  </si>
  <si>
    <t>Huy</t>
  </si>
  <si>
    <t>24/07/2004</t>
  </si>
  <si>
    <t>Quảng Ngãi</t>
  </si>
  <si>
    <t>CÐ NL 22B</t>
  </si>
  <si>
    <t>0304221332</t>
  </si>
  <si>
    <t>Nguyễn Tuấn</t>
  </si>
  <si>
    <t>Vĩ</t>
  </si>
  <si>
    <t>02/12/2004</t>
  </si>
  <si>
    <t>Đồng Tháp</t>
  </si>
  <si>
    <t>CÐ NL 22D</t>
  </si>
  <si>
    <t>0304221303</t>
  </si>
  <si>
    <t>Huỳnh Tấn</t>
  </si>
  <si>
    <t>Phong</t>
  </si>
  <si>
    <t>01/09/2004</t>
  </si>
  <si>
    <t>Vĩnh Long</t>
  </si>
  <si>
    <t>0309231278</t>
  </si>
  <si>
    <t>Lê Đình</t>
  </si>
  <si>
    <t>Vũ</t>
  </si>
  <si>
    <t>08/06/2005</t>
  </si>
  <si>
    <t>CÐ TĐ 23C</t>
  </si>
  <si>
    <t>0465211257</t>
  </si>
  <si>
    <t>Nguyễn Nông Trúc</t>
  </si>
  <si>
    <t>Hà</t>
  </si>
  <si>
    <t>16/06/2002</t>
  </si>
  <si>
    <t>CÐN ÔTÔ 21C</t>
  </si>
  <si>
    <t>0303211526</t>
  </si>
  <si>
    <t>Nguyễn Phước</t>
  </si>
  <si>
    <t>Luân</t>
  </si>
  <si>
    <t>15/02/2003</t>
  </si>
  <si>
    <t>Bình Thuận</t>
  </si>
  <si>
    <t>CÐ Đ, ĐT 21ĐTF</t>
  </si>
  <si>
    <t>0304221030</t>
  </si>
  <si>
    <t>Nguyễn Ngọc Quốc</t>
  </si>
  <si>
    <t>Khánh</t>
  </si>
  <si>
    <t>21/06/2004</t>
  </si>
  <si>
    <t>Tiền Giang</t>
  </si>
  <si>
    <t>CÐ NL 22A</t>
  </si>
  <si>
    <t>0302221337</t>
  </si>
  <si>
    <t>Lý Quốc</t>
  </si>
  <si>
    <t>Kiệt</t>
  </si>
  <si>
    <t>02/03/2004</t>
  </si>
  <si>
    <t>CÐ ÔTÔ 22D</t>
  </si>
  <si>
    <t>0304221029</t>
  </si>
  <si>
    <t>Nguyễn Minh</t>
  </si>
  <si>
    <t>21/05/2004</t>
  </si>
  <si>
    <t>Đồng Nai</t>
  </si>
  <si>
    <t>0461221044</t>
  </si>
  <si>
    <t>Nguyễn Hữu</t>
  </si>
  <si>
    <t>Tài</t>
  </si>
  <si>
    <t>15/09/2004</t>
  </si>
  <si>
    <t>CÐN CGKL 22A</t>
  </si>
  <si>
    <t>0461221043</t>
  </si>
  <si>
    <t>Huỳnh Hữu</t>
  </si>
  <si>
    <t>11/10/2004</t>
  </si>
  <si>
    <t>Bến Tre</t>
  </si>
  <si>
    <t>0301221032</t>
  </si>
  <si>
    <t>Võ Thế</t>
  </si>
  <si>
    <t>Hiển</t>
  </si>
  <si>
    <t>05/10/2004</t>
  </si>
  <si>
    <t>CÐ CK 22A</t>
  </si>
  <si>
    <t>0303201782</t>
  </si>
  <si>
    <t>Nguyễn Văn</t>
  </si>
  <si>
    <t>Tây</t>
  </si>
  <si>
    <t>25/08/2002</t>
  </si>
  <si>
    <t>Bà Rịa - Vũng Tàu</t>
  </si>
  <si>
    <t>CÐ Đ, ĐT 20ĐE</t>
  </si>
  <si>
    <t>0309231204</t>
  </si>
  <si>
    <t>Trần Chí</t>
  </si>
  <si>
    <t>Hiếu</t>
  </si>
  <si>
    <t>25/11/2005</t>
  </si>
  <si>
    <t>0304221020</t>
  </si>
  <si>
    <t xml:space="preserve">Võ Mã </t>
  </si>
  <si>
    <t>05/07/2004</t>
  </si>
  <si>
    <t>TP HCM</t>
  </si>
  <si>
    <t>0301221030</t>
  </si>
  <si>
    <t>Phạm Hữu</t>
  </si>
  <si>
    <t>Hạnh</t>
  </si>
  <si>
    <t>27/08/2004</t>
  </si>
  <si>
    <t>An Giang</t>
  </si>
  <si>
    <t>0309231240</t>
  </si>
  <si>
    <t>Nguyễn Hoàng Như</t>
  </si>
  <si>
    <t>Quý</t>
  </si>
  <si>
    <t>05/10/2005</t>
  </si>
  <si>
    <t>0304221015</t>
  </si>
  <si>
    <t>Phạm Anh</t>
  </si>
  <si>
    <t>Hào</t>
  </si>
  <si>
    <t>01/10/2003</t>
  </si>
  <si>
    <t>0303231450</t>
  </si>
  <si>
    <t>Phạm Hồng</t>
  </si>
  <si>
    <t>Thái</t>
  </si>
  <si>
    <t>Bình Định</t>
  </si>
  <si>
    <t>CÐ Đ, ĐT 23E</t>
  </si>
  <si>
    <t>0303221263</t>
  </si>
  <si>
    <t>Nguyễn Ngọc Hồ</t>
  </si>
  <si>
    <t>Duy</t>
  </si>
  <si>
    <t>08/03/2004</t>
  </si>
  <si>
    <t>CÐ Đ, ĐT 22D</t>
  </si>
  <si>
    <t>0303221265</t>
  </si>
  <si>
    <t>Nguyễn Thành</t>
  </si>
  <si>
    <t>Đạt</t>
  </si>
  <si>
    <t>10/05/2004</t>
  </si>
  <si>
    <t>Bắc Ninh</t>
  </si>
  <si>
    <t>0302221347</t>
  </si>
  <si>
    <t>Nguyễn Tấn</t>
  </si>
  <si>
    <t>0303211457</t>
  </si>
  <si>
    <t>20/07/2003</t>
  </si>
  <si>
    <t>CÐ Đ, ĐT 21ĐB</t>
  </si>
  <si>
    <t>0302231217</t>
  </si>
  <si>
    <t>Quách Phước</t>
  </si>
  <si>
    <t>Thuận</t>
  </si>
  <si>
    <t>09/10/2005</t>
  </si>
  <si>
    <t>CÐ ÔTÔ 23C</t>
  </si>
  <si>
    <t>0461221125</t>
  </si>
  <si>
    <t>Huỳnh Công</t>
  </si>
  <si>
    <t>Tiền</t>
  </si>
  <si>
    <t>27/10/2004</t>
  </si>
  <si>
    <t>Quảng Nam</t>
  </si>
  <si>
    <t>CÐN CGKL 22B</t>
  </si>
  <si>
    <t>0309231006</t>
  </si>
  <si>
    <t>Phạm Văn Gia</t>
  </si>
  <si>
    <t>Bảo</t>
  </si>
  <si>
    <t>23/07/2005</t>
  </si>
  <si>
    <t>CÐ TĐ 23A</t>
  </si>
  <si>
    <t>0461221073</t>
  </si>
  <si>
    <t>Trần Nguyễn Quang</t>
  </si>
  <si>
    <t>12/12/2004</t>
  </si>
  <si>
    <t>Bình Dương</t>
  </si>
  <si>
    <t>0465211305</t>
  </si>
  <si>
    <t>Lê Quốc</t>
  </si>
  <si>
    <t>Quyền</t>
  </si>
  <si>
    <t>19/01/2003</t>
  </si>
  <si>
    <t>Tây Ninh</t>
  </si>
  <si>
    <t>0466171304</t>
  </si>
  <si>
    <t>Huỳnh Lê Anh</t>
  </si>
  <si>
    <t>17/10/99</t>
  </si>
  <si>
    <t>CÐN ĐCN 17D</t>
  </si>
  <si>
    <t>0303201654</t>
  </si>
  <si>
    <t>Đặng Trung</t>
  </si>
  <si>
    <t>Kiên</t>
  </si>
  <si>
    <t>08/01/2002</t>
  </si>
  <si>
    <t>CÐ Đ, ĐT 20ĐB</t>
  </si>
  <si>
    <t>0464221210</t>
  </si>
  <si>
    <t>Nguyễn Phương</t>
  </si>
  <si>
    <t>Khanh</t>
  </si>
  <si>
    <t>17/05/2004</t>
  </si>
  <si>
    <t>CÐN KTML 22C</t>
  </si>
  <si>
    <t>0465221253</t>
  </si>
  <si>
    <t>Phạm Đức</t>
  </si>
  <si>
    <t>Khôi</t>
  </si>
  <si>
    <t>11/05/2004</t>
  </si>
  <si>
    <t>CÐN ÔTÔ 22C</t>
  </si>
  <si>
    <t>0301221435</t>
  </si>
  <si>
    <t>Phạm Trọng</t>
  </si>
  <si>
    <t>Phúc</t>
  </si>
  <si>
    <t>12/12/2003</t>
  </si>
  <si>
    <t>CÐ CK 22E</t>
  </si>
  <si>
    <t>0309191050</t>
  </si>
  <si>
    <t>Phạm Nguyễn Bảo</t>
  </si>
  <si>
    <t>Long</t>
  </si>
  <si>
    <t>30/06/2001</t>
  </si>
  <si>
    <t>CÐ TĐ 19A</t>
  </si>
  <si>
    <t>0464221255</t>
  </si>
  <si>
    <t>Văn Triệu</t>
  </si>
  <si>
    <t>Vinh</t>
  </si>
  <si>
    <t>16/01/2004</t>
  </si>
  <si>
    <t>Khánh Hòa</t>
  </si>
  <si>
    <t>0304221010</t>
  </si>
  <si>
    <t>Tô Thanh</t>
  </si>
  <si>
    <t>Danh</t>
  </si>
  <si>
    <t>01/10/2004</t>
  </si>
  <si>
    <t>0301221217</t>
  </si>
  <si>
    <t>Trần Minh</t>
  </si>
  <si>
    <t>Khoa</t>
  </si>
  <si>
    <t>CÐ CK 22C</t>
  </si>
  <si>
    <t>0464221245</t>
  </si>
  <si>
    <t>Nguyễn Đức</t>
  </si>
  <si>
    <t>Trung</t>
  </si>
  <si>
    <t>Thanh Hóa</t>
  </si>
  <si>
    <t>0464221257</t>
  </si>
  <si>
    <t>Lê Tuấn</t>
  </si>
  <si>
    <t>11/06/2004</t>
  </si>
  <si>
    <t>Ninh Thuận</t>
  </si>
  <si>
    <t>0301221221</t>
  </si>
  <si>
    <t>Phạm Tuấn</t>
  </si>
  <si>
    <t>0303181171</t>
  </si>
  <si>
    <t>Trần Liêm</t>
  </si>
  <si>
    <t>Thanh</t>
  </si>
  <si>
    <t>08/04/2000</t>
  </si>
  <si>
    <t>CÐ Đ, ĐT 18ĐTH</t>
  </si>
  <si>
    <t>0307211069</t>
  </si>
  <si>
    <t>Trương Bảo</t>
  </si>
  <si>
    <t>Thiện</t>
  </si>
  <si>
    <t>05/09/2003</t>
  </si>
  <si>
    <t>CÐ CĐT 21A</t>
  </si>
  <si>
    <t>0464221228</t>
  </si>
  <si>
    <t>Nguyễn Nhất</t>
  </si>
  <si>
    <t>Quy</t>
  </si>
  <si>
    <t>12/07/2004</t>
  </si>
  <si>
    <t>0464221240</t>
  </si>
  <si>
    <t>Phan Minh</t>
  </si>
  <si>
    <t>Thuận</t>
  </si>
  <si>
    <t>17/06/2004</t>
  </si>
  <si>
    <t>0464221194</t>
  </si>
  <si>
    <t>Dương Quốc</t>
  </si>
  <si>
    <t>Hậu</t>
  </si>
  <si>
    <t>25/07/2004</t>
  </si>
  <si>
    <t>0464221211</t>
  </si>
  <si>
    <t>Nguyễn Thế</t>
  </si>
  <si>
    <t>Khải</t>
  </si>
  <si>
    <t>19/05/2004</t>
  </si>
  <si>
    <t>0464221174</t>
  </si>
  <si>
    <t>Ánh</t>
  </si>
  <si>
    <t>10/08/2004</t>
  </si>
  <si>
    <t>0464221221</t>
  </si>
  <si>
    <t>Lê Hiếu</t>
  </si>
  <si>
    <t>Nhân</t>
  </si>
  <si>
    <t>26/06/2003</t>
  </si>
  <si>
    <t>0303181500</t>
  </si>
  <si>
    <t>Hảo</t>
  </si>
  <si>
    <t>01/10/2000</t>
  </si>
  <si>
    <t>CÐ Đ, ĐT 18ĐC</t>
  </si>
  <si>
    <t>0301221214</t>
  </si>
  <si>
    <t>Nguyễn Quốc</t>
  </si>
  <si>
    <t>Khâm</t>
  </si>
  <si>
    <t>24/07/2003</t>
  </si>
  <si>
    <t>Trà Vinh</t>
  </si>
  <si>
    <t>0464221015</t>
  </si>
  <si>
    <t>Ninh Quốc</t>
  </si>
  <si>
    <t>Hải</t>
  </si>
  <si>
    <t>04/01/2004</t>
  </si>
  <si>
    <t>CÐN KTML 22A</t>
  </si>
  <si>
    <t>0308221129</t>
  </si>
  <si>
    <t>Huỳnh Thái</t>
  </si>
  <si>
    <t>26/12/2004</t>
  </si>
  <si>
    <t>Cần Thơ</t>
  </si>
  <si>
    <t>CÐ ĐTTT 22B</t>
  </si>
  <si>
    <t>0304191260</t>
  </si>
  <si>
    <t>Lộc</t>
  </si>
  <si>
    <t>19/12/2001</t>
  </si>
  <si>
    <t>CÐ NL 20C</t>
  </si>
  <si>
    <t>0301201235</t>
  </si>
  <si>
    <t>Phan Ngọc</t>
  </si>
  <si>
    <t>05/08/2002</t>
  </si>
  <si>
    <t>CÐ CK 20C</t>
  </si>
  <si>
    <t>0304191084</t>
  </si>
  <si>
    <t>Nguyễn Ngọc</t>
  </si>
  <si>
    <t>Sỹ</t>
  </si>
  <si>
    <t>29/09/2001</t>
  </si>
  <si>
    <t>CÐ NL 19A</t>
  </si>
  <si>
    <t>0308221109</t>
  </si>
  <si>
    <t>Bùi Thanh</t>
  </si>
  <si>
    <t>28/11/2004</t>
  </si>
  <si>
    <t>0303221435</t>
  </si>
  <si>
    <t xml:space="preserve">Đào Hữu </t>
  </si>
  <si>
    <t>Giàu</t>
  </si>
  <si>
    <t>CÐ Đ, ĐT 22F</t>
  </si>
  <si>
    <t>0308221075</t>
  </si>
  <si>
    <t>Phạm Hoàng</t>
  </si>
  <si>
    <t>11/03/2004</t>
  </si>
  <si>
    <t>CÐ ĐTTT 22A</t>
  </si>
  <si>
    <t>0302191290</t>
  </si>
  <si>
    <t>Lê</t>
  </si>
  <si>
    <t>09/06/2001</t>
  </si>
  <si>
    <t>CÐ ÔTÔ 19C</t>
  </si>
  <si>
    <t>0304211125</t>
  </si>
  <si>
    <t>Hữu</t>
  </si>
  <si>
    <t>18/01/2003</t>
  </si>
  <si>
    <t>CÐ NL 21B</t>
  </si>
  <si>
    <t>0467221053</t>
  </si>
  <si>
    <t>Lai</t>
  </si>
  <si>
    <t>04/11/2003</t>
  </si>
  <si>
    <t>Bình Phước</t>
  </si>
  <si>
    <t>CÐN ĐTCN 22A</t>
  </si>
  <si>
    <t>0303221295</t>
  </si>
  <si>
    <t>Lên</t>
  </si>
  <si>
    <t>19/12/2003</t>
  </si>
  <si>
    <t>0466221025</t>
  </si>
  <si>
    <t>27/04/2004</t>
  </si>
  <si>
    <t>CÐN ĐCN 22A</t>
  </si>
  <si>
    <t>0466191091</t>
  </si>
  <si>
    <t>Nguyễn Huy</t>
  </si>
  <si>
    <t>Bảo</t>
  </si>
  <si>
    <t>02/11/1993</t>
  </si>
  <si>
    <t>CÐN ĐCN 19B</t>
  </si>
  <si>
    <t>0312221017</t>
  </si>
  <si>
    <t>Nguyễn Thị Ngọc</t>
  </si>
  <si>
    <t>Hân</t>
  </si>
  <si>
    <t>17/04/2004</t>
  </si>
  <si>
    <t>CÐ KTDN 22A</t>
  </si>
  <si>
    <t>0301211001</t>
  </si>
  <si>
    <t>Đỗ Huân Thành</t>
  </si>
  <si>
    <t>An</t>
  </si>
  <si>
    <t>09/03/2003</t>
  </si>
  <si>
    <t>0303211162</t>
  </si>
  <si>
    <t>Nguyễn Thanh</t>
  </si>
  <si>
    <t>15/10/2003</t>
  </si>
  <si>
    <t>0308211110</t>
  </si>
  <si>
    <t>Lê Võ Thành</t>
  </si>
  <si>
    <t>Dũng</t>
  </si>
  <si>
    <t>09/08/2003</t>
  </si>
  <si>
    <t>CÐ ĐTTT 21VT</t>
  </si>
  <si>
    <t>0308211093</t>
  </si>
  <si>
    <t>Châu Tuấn</t>
  </si>
  <si>
    <t>16/10/2003</t>
  </si>
  <si>
    <t>0308191185</t>
  </si>
  <si>
    <t>Quách Văn</t>
  </si>
  <si>
    <t>25/08/2001</t>
  </si>
  <si>
    <t>CĐ ĐTTT 19VT</t>
  </si>
  <si>
    <t>0464221248</t>
  </si>
  <si>
    <t>Phạm Phan</t>
  </si>
  <si>
    <t>Trực</t>
  </si>
  <si>
    <t>16/08/2003</t>
  </si>
  <si>
    <t>THI LÚC: 9H30</t>
  </si>
  <si>
    <t>Trần Minh Thành</t>
  </si>
  <si>
    <t>THIK86-001</t>
  </si>
  <si>
    <t>THIK87-001</t>
  </si>
  <si>
    <t>THIK87-006</t>
  </si>
  <si>
    <t>THIK87-002</t>
  </si>
  <si>
    <t>THIK87-003</t>
  </si>
  <si>
    <t>THIK87-004</t>
  </si>
  <si>
    <t>THIK87-005</t>
  </si>
  <si>
    <t>THIK87-007</t>
  </si>
  <si>
    <t>THIK87-008</t>
  </si>
  <si>
    <t>THIK87-009</t>
  </si>
  <si>
    <t>THIK87-010</t>
  </si>
  <si>
    <t>THIK87-011</t>
  </si>
  <si>
    <t>THIK87-012</t>
  </si>
  <si>
    <t>THIK87-013</t>
  </si>
  <si>
    <t>THIK87-014</t>
  </si>
  <si>
    <t>THIK87-015</t>
  </si>
  <si>
    <t>THIK87-016</t>
  </si>
  <si>
    <t>THIK87-017</t>
  </si>
  <si>
    <t>THIK87-018</t>
  </si>
  <si>
    <t>THIK87-019</t>
  </si>
  <si>
    <t>THIK87-020</t>
  </si>
  <si>
    <t>THIK87-021</t>
  </si>
  <si>
    <t>THIK87-022</t>
  </si>
  <si>
    <t>THIK87-023</t>
  </si>
  <si>
    <t>THIK87-024</t>
  </si>
  <si>
    <t>THIK87-025</t>
  </si>
  <si>
    <t>THIK87-026</t>
  </si>
  <si>
    <t>THIK87-027</t>
  </si>
  <si>
    <t>THIK87-028</t>
  </si>
  <si>
    <t>THIK87-029</t>
  </si>
  <si>
    <t>THIK87-030</t>
  </si>
  <si>
    <t>THIK87-031</t>
  </si>
  <si>
    <t>THIK87-032</t>
  </si>
  <si>
    <t>THIK87-033</t>
  </si>
  <si>
    <t>THIK87-034</t>
  </si>
  <si>
    <t>THIK87-035</t>
  </si>
  <si>
    <t>THIK87-036</t>
  </si>
  <si>
    <t>THIK87-037</t>
  </si>
  <si>
    <t>THIK87-038</t>
  </si>
  <si>
    <t>THIK87-039</t>
  </si>
  <si>
    <t>THIK87-040</t>
  </si>
  <si>
    <t>THIK87-041</t>
  </si>
  <si>
    <t>THIK87-042</t>
  </si>
  <si>
    <t>THIK87-043</t>
  </si>
  <si>
    <t>THIK87-044</t>
  </si>
  <si>
    <t>THIK87-045</t>
  </si>
  <si>
    <t>THIK87-046</t>
  </si>
  <si>
    <t>THIK87-047</t>
  </si>
  <si>
    <t>THIK87-048</t>
  </si>
  <si>
    <t>THIK87-049</t>
  </si>
  <si>
    <t>THIK87-050</t>
  </si>
  <si>
    <t>THIK87-051</t>
  </si>
  <si>
    <t>THIK87-052</t>
  </si>
  <si>
    <t>THIK87-053</t>
  </si>
  <si>
    <t>NGÀY ĐÓNG
 TIỀN</t>
  </si>
  <si>
    <t>KÍ TÊN</t>
  </si>
  <si>
    <t xml:space="preserve">SỐ MÁY 
THỰC </t>
  </si>
  <si>
    <t>THIK87-054</t>
  </si>
  <si>
    <t>THIK87-055</t>
  </si>
  <si>
    <t>THIK87-056</t>
  </si>
  <si>
    <t>THIK87-057</t>
  </si>
  <si>
    <t>THIK87-058</t>
  </si>
  <si>
    <t>THIK87-059</t>
  </si>
  <si>
    <t>THIK87-060</t>
  </si>
  <si>
    <t>THIK87-061</t>
  </si>
  <si>
    <t>THIK87-062</t>
  </si>
  <si>
    <t>THIK87-063</t>
  </si>
  <si>
    <t>THIK87-064</t>
  </si>
  <si>
    <t>THIK87-065</t>
  </si>
  <si>
    <t>THIK87-066</t>
  </si>
  <si>
    <t>THIK87-067</t>
  </si>
  <si>
    <t>THIK87-068</t>
  </si>
  <si>
    <t>THIK87-069</t>
  </si>
  <si>
    <t>THIK87-070</t>
  </si>
  <si>
    <t>THIK87-071</t>
  </si>
  <si>
    <t>THIK87-072</t>
  </si>
  <si>
    <t>TỔNG
 CỘNG</t>
  </si>
  <si>
    <t>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</si>
</sst>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rgb="FFFF0000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5"/>
      <color rgb="FFFF0000"/>
      <name val="Times New Roman"/>
      <family val="1"/>
    </font>
    <font>
      <b/>
      <sz val="14"/>
      <color rgb="FFFF0000"/>
      <name val="Times New Roman"/>
      <family val="1"/>
    </font>
    <font>
      <sz val="1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2" fillId="0" borderId="0" xfId="1" applyFont="1" applyFill="1"/>
    <xf numFmtId="0" fontId="2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5" fillId="0" borderId="0" xfId="1" applyFont="1" applyFill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5" fillId="0" borderId="0" xfId="1" applyFont="1" applyFill="1" applyAlignment="1">
      <alignment horizontal="right"/>
    </xf>
    <xf numFmtId="0" fontId="4" fillId="0" borderId="0" xfId="1" applyFont="1" applyFill="1" applyAlignment="1">
      <alignment horizontal="center"/>
    </xf>
    <xf numFmtId="0" fontId="4" fillId="0" borderId="0" xfId="1" applyFont="1" applyFill="1" applyAlignment="1">
      <alignment horizontal="left"/>
    </xf>
    <xf numFmtId="0" fontId="4" fillId="0" borderId="0" xfId="1" applyFont="1" applyFill="1"/>
    <xf numFmtId="0" fontId="4" fillId="0" borderId="0" xfId="1" applyFont="1" applyFill="1" applyAlignment="1">
      <alignment horizontal="right"/>
    </xf>
    <xf numFmtId="14" fontId="2" fillId="0" borderId="0" xfId="1" applyNumberFormat="1" applyFont="1" applyFill="1" applyBorder="1" applyAlignment="1">
      <alignment horizontal="right"/>
    </xf>
    <xf numFmtId="49" fontId="4" fillId="0" borderId="0" xfId="1" applyNumberFormat="1" applyFont="1" applyFill="1" applyAlignment="1">
      <alignment horizontal="left"/>
    </xf>
    <xf numFmtId="49" fontId="5" fillId="0" borderId="0" xfId="1" applyNumberFormat="1" applyFont="1" applyFill="1" applyAlignment="1">
      <alignment horizontal="left"/>
    </xf>
    <xf numFmtId="3" fontId="6" fillId="0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vertical="center"/>
    </xf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1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left"/>
    </xf>
    <xf numFmtId="0" fontId="6" fillId="0" borderId="4" xfId="1" applyFont="1" applyFill="1" applyBorder="1" applyAlignment="1">
      <alignment horizontal="left"/>
    </xf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49" fontId="6" fillId="0" borderId="4" xfId="0" applyNumberFormat="1" applyFont="1" applyFill="1" applyBorder="1"/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4" fillId="0" borderId="0" xfId="1" applyFont="1" applyFill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vertical="center"/>
    </xf>
    <xf numFmtId="0" fontId="4" fillId="0" borderId="7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wrapText="1"/>
    </xf>
    <xf numFmtId="14" fontId="10" fillId="0" borderId="4" xfId="0" applyNumberFormat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49" fontId="6" fillId="0" borderId="9" xfId="0" applyNumberFormat="1" applyFont="1" applyFill="1" applyBorder="1"/>
    <xf numFmtId="14" fontId="10" fillId="0" borderId="9" xfId="0" applyNumberFormat="1" applyFont="1" applyFill="1" applyBorder="1" applyAlignment="1">
      <alignment horizontal="center" wrapText="1"/>
    </xf>
    <xf numFmtId="0" fontId="3" fillId="0" borderId="9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49" fontId="8" fillId="0" borderId="8" xfId="0" applyNumberFormat="1" applyFont="1" applyFill="1" applyBorder="1" applyAlignment="1">
      <alignment vertical="center"/>
    </xf>
    <xf numFmtId="14" fontId="8" fillId="0" borderId="7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vertical="center"/>
    </xf>
    <xf numFmtId="14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14" fontId="10" fillId="0" borderId="4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/>
    </xf>
    <xf numFmtId="14" fontId="10" fillId="0" borderId="9" xfId="0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/>
    </xf>
    <xf numFmtId="49" fontId="6" fillId="0" borderId="7" xfId="0" applyNumberFormat="1" applyFont="1" applyFill="1" applyBorder="1"/>
    <xf numFmtId="14" fontId="10" fillId="0" borderId="7" xfId="0" applyNumberFormat="1" applyFont="1" applyFill="1" applyBorder="1" applyAlignment="1">
      <alignment horizontal="center" wrapText="1"/>
    </xf>
    <xf numFmtId="0" fontId="3" fillId="0" borderId="7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/>
    <xf numFmtId="49" fontId="6" fillId="0" borderId="5" xfId="0" applyNumberFormat="1" applyFont="1" applyFill="1" applyBorder="1"/>
    <xf numFmtId="49" fontId="6" fillId="0" borderId="11" xfId="0" applyNumberFormat="1" applyFont="1" applyFill="1" applyBorder="1"/>
    <xf numFmtId="49" fontId="6" fillId="0" borderId="8" xfId="0" applyNumberFormat="1" applyFont="1" applyFill="1" applyBorder="1"/>
    <xf numFmtId="49" fontId="6" fillId="0" borderId="6" xfId="0" applyNumberFormat="1" applyFont="1" applyFill="1" applyBorder="1"/>
    <xf numFmtId="49" fontId="6" fillId="0" borderId="12" xfId="0" applyNumberFormat="1" applyFont="1" applyFill="1" applyBorder="1"/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/>
    </xf>
  </cellXfs>
  <cellStyles count="3">
    <cellStyle name="Normal" xfId="0" builtinId="0"/>
    <cellStyle name="Normal 2" xfId="2"/>
    <cellStyle name="Normal_DS thi A_25_07_09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view="pageBreakPreview" zoomScale="70" zoomScaleNormal="70" zoomScaleSheetLayoutView="70" workbookViewId="0">
      <pane ySplit="4" topLeftCell="A48" activePane="bottomLeft" state="frozen"/>
      <selection pane="bottomLeft" activeCell="K52" sqref="K52"/>
    </sheetView>
  </sheetViews>
  <sheetFormatPr defaultRowHeight="12.75" x14ac:dyDescent="0.2"/>
  <cols>
    <col min="1" max="1" width="7.5703125" style="13" bestFit="1" customWidth="1"/>
    <col min="2" max="2" width="15.140625" style="13" customWidth="1"/>
    <col min="3" max="3" width="16.7109375" style="23" bestFit="1" customWidth="1"/>
    <col min="4" max="4" width="26.7109375" style="11" bestFit="1" customWidth="1"/>
    <col min="5" max="5" width="10.28515625" style="12" bestFit="1" customWidth="1"/>
    <col min="6" max="6" width="16.5703125" style="16" bestFit="1" customWidth="1"/>
    <col min="7" max="7" width="17.28515625" style="14" customWidth="1"/>
    <col min="8" max="8" width="22" style="14" bestFit="1" customWidth="1"/>
    <col min="9" max="9" width="16.42578125" style="14" hidden="1" customWidth="1"/>
    <col min="10" max="10" width="12" style="13" bestFit="1" customWidth="1"/>
    <col min="11" max="12" width="12" style="13" customWidth="1"/>
    <col min="13" max="13" width="10.140625" style="13" hidden="1" customWidth="1"/>
    <col min="14" max="14" width="10.5703125" style="13" hidden="1" customWidth="1"/>
    <col min="15" max="15" width="9.7109375" style="13" hidden="1" customWidth="1"/>
    <col min="16" max="16" width="8" style="13" hidden="1" customWidth="1"/>
    <col min="17" max="17" width="9.5703125" style="13" hidden="1" customWidth="1"/>
    <col min="18" max="18" width="14.42578125" style="13" hidden="1" customWidth="1"/>
    <col min="19" max="19" width="35.7109375" style="13" hidden="1" customWidth="1"/>
    <col min="20" max="20" width="20.7109375" style="11" customWidth="1"/>
    <col min="21" max="16384" width="9.140625" style="11"/>
  </cols>
  <sheetData>
    <row r="1" spans="1:20" s="1" customFormat="1" ht="85.5" customHeight="1" x14ac:dyDescent="0.3">
      <c r="A1" s="96" t="s">
        <v>0</v>
      </c>
      <c r="B1" s="96"/>
      <c r="C1" s="96"/>
      <c r="D1" s="96"/>
      <c r="E1" s="96"/>
      <c r="F1" s="97" t="s">
        <v>25</v>
      </c>
      <c r="G1" s="98"/>
      <c r="H1" s="98"/>
      <c r="I1" s="98"/>
      <c r="J1" s="98"/>
      <c r="K1" s="98"/>
      <c r="L1" s="98"/>
      <c r="M1" s="98"/>
      <c r="N1" s="98"/>
      <c r="O1" s="98"/>
      <c r="P1" s="28"/>
      <c r="Q1" s="28"/>
      <c r="R1" s="28"/>
      <c r="S1" s="45"/>
    </row>
    <row r="2" spans="1:20" s="1" customFormat="1" ht="18.75" x14ac:dyDescent="0.3">
      <c r="A2" s="95" t="s">
        <v>1</v>
      </c>
      <c r="B2" s="95"/>
      <c r="C2" s="95"/>
      <c r="D2" s="95"/>
      <c r="E2" s="95"/>
      <c r="F2" s="95" t="s">
        <v>20</v>
      </c>
      <c r="G2" s="95"/>
      <c r="H2" s="95"/>
      <c r="I2" s="44"/>
      <c r="J2" s="40"/>
      <c r="K2" s="44"/>
      <c r="L2" s="44"/>
      <c r="M2" s="28"/>
      <c r="N2" s="28"/>
      <c r="O2" s="28"/>
      <c r="P2" s="28"/>
      <c r="Q2" s="28"/>
      <c r="R2" s="28"/>
      <c r="S2" s="45"/>
    </row>
    <row r="3" spans="1:20" s="1" customFormat="1" ht="19.5" x14ac:dyDescent="0.3">
      <c r="A3" s="28"/>
      <c r="B3" s="28"/>
      <c r="D3" s="27" t="s">
        <v>21</v>
      </c>
      <c r="E3" s="2"/>
      <c r="F3" s="21"/>
      <c r="G3" s="30" t="s">
        <v>26</v>
      </c>
      <c r="H3" s="29"/>
      <c r="I3" s="46"/>
      <c r="J3" s="40"/>
      <c r="K3" s="44"/>
      <c r="L3" s="44"/>
      <c r="M3" s="28"/>
      <c r="N3" s="28"/>
      <c r="O3" s="28"/>
      <c r="P3" s="28"/>
      <c r="Q3" s="28"/>
      <c r="R3" s="28"/>
      <c r="S3" s="45"/>
    </row>
    <row r="4" spans="1:20" s="36" customFormat="1" ht="56.25" x14ac:dyDescent="0.2">
      <c r="A4" s="5" t="s">
        <v>18</v>
      </c>
      <c r="B4" s="4" t="s">
        <v>2</v>
      </c>
      <c r="C4" s="33" t="s">
        <v>3</v>
      </c>
      <c r="D4" s="6" t="s">
        <v>4</v>
      </c>
      <c r="E4" s="34" t="s">
        <v>5</v>
      </c>
      <c r="F4" s="35" t="s">
        <v>6</v>
      </c>
      <c r="G4" s="4" t="s">
        <v>7</v>
      </c>
      <c r="H4" s="4" t="s">
        <v>8</v>
      </c>
      <c r="I4" s="5" t="s">
        <v>409</v>
      </c>
      <c r="J4" s="4" t="s">
        <v>19</v>
      </c>
      <c r="K4" s="5" t="s">
        <v>411</v>
      </c>
      <c r="L4" s="4" t="s">
        <v>410</v>
      </c>
      <c r="M4" s="5" t="s">
        <v>9</v>
      </c>
      <c r="N4" s="5" t="s">
        <v>10</v>
      </c>
      <c r="O4" s="5" t="s">
        <v>11</v>
      </c>
      <c r="P4" s="5" t="s">
        <v>12</v>
      </c>
      <c r="Q4" s="5" t="s">
        <v>431</v>
      </c>
      <c r="R4" s="5" t="s">
        <v>14</v>
      </c>
      <c r="S4" s="5" t="s">
        <v>432</v>
      </c>
    </row>
    <row r="5" spans="1:20" s="47" customFormat="1" ht="21.95" customHeight="1" x14ac:dyDescent="0.2">
      <c r="A5" s="50">
        <v>1</v>
      </c>
      <c r="B5" s="51" t="s">
        <v>355</v>
      </c>
      <c r="C5" s="66" t="s">
        <v>28</v>
      </c>
      <c r="D5" s="67" t="s">
        <v>29</v>
      </c>
      <c r="E5" s="68" t="s">
        <v>30</v>
      </c>
      <c r="F5" s="66" t="s">
        <v>31</v>
      </c>
      <c r="G5" s="66" t="s">
        <v>32</v>
      </c>
      <c r="H5" s="66" t="s">
        <v>33</v>
      </c>
      <c r="I5" s="69">
        <v>45346</v>
      </c>
      <c r="J5" s="52"/>
      <c r="K5" s="52"/>
      <c r="L5" s="52"/>
      <c r="M5" s="53"/>
      <c r="N5" s="53"/>
      <c r="O5" s="53"/>
      <c r="P5" s="53"/>
      <c r="Q5" s="48">
        <f t="shared" ref="Q5:Q58" si="0">IF(AND(OR(M5&lt;10,N5&lt;10,O5&lt;5,P5&lt;5),SUM(M5:P5)&gt;=50),49,SUM(M5:P5))</f>
        <v>0</v>
      </c>
      <c r="R5" s="49" t="str">
        <f t="shared" ref="R5:R58" si="1">IF(OR(M5&lt;10,N5&lt;10,O5&lt;5,P5&lt;5,Q5&lt;50),"Không đạt",IF(Q5&gt;=90,"Xuất Sắc",IF(Q5&gt;=80,"Giỏi",IF(Q5&gt;=70,"Khá","Trung Bình"))))</f>
        <v>Không đạt</v>
      </c>
      <c r="S5" s="82" t="str">
        <f>C5&amp;"@caothang.edu.vn"</f>
        <v>0303221117@caothang.edu.vn</v>
      </c>
    </row>
    <row r="6" spans="1:20" s="36" customFormat="1" ht="21.95" customHeight="1" x14ac:dyDescent="0.2">
      <c r="A6" s="54">
        <v>2</v>
      </c>
      <c r="B6" s="55" t="s">
        <v>356</v>
      </c>
      <c r="C6" s="70" t="s">
        <v>330</v>
      </c>
      <c r="D6" s="71" t="s">
        <v>331</v>
      </c>
      <c r="E6" s="72" t="s">
        <v>332</v>
      </c>
      <c r="F6" s="70" t="s">
        <v>333</v>
      </c>
      <c r="G6" s="70" t="s">
        <v>43</v>
      </c>
      <c r="H6" s="70" t="s">
        <v>100</v>
      </c>
      <c r="I6" s="73">
        <v>45377</v>
      </c>
      <c r="J6" s="74"/>
      <c r="K6" s="74"/>
      <c r="L6" s="74"/>
      <c r="M6" s="75"/>
      <c r="N6" s="75"/>
      <c r="O6" s="75"/>
      <c r="P6" s="75"/>
      <c r="Q6" s="24">
        <f t="shared" si="0"/>
        <v>0</v>
      </c>
      <c r="R6" s="25" t="str">
        <f t="shared" si="1"/>
        <v>Không đạt</v>
      </c>
      <c r="S6" s="54" t="str">
        <f t="shared" ref="S6:S58" si="2">C6&amp;"@caothang.edu.vn"</f>
        <v>0301211001@caothang.edu.vn</v>
      </c>
      <c r="T6" s="76"/>
    </row>
    <row r="7" spans="1:20" s="36" customFormat="1" ht="21.95" customHeight="1" x14ac:dyDescent="0.2">
      <c r="A7" s="54">
        <v>3</v>
      </c>
      <c r="B7" s="55" t="s">
        <v>358</v>
      </c>
      <c r="C7" s="70" t="s">
        <v>342</v>
      </c>
      <c r="D7" s="71" t="s">
        <v>343</v>
      </c>
      <c r="E7" s="72" t="s">
        <v>332</v>
      </c>
      <c r="F7" s="70" t="s">
        <v>344</v>
      </c>
      <c r="G7" s="70" t="s">
        <v>76</v>
      </c>
      <c r="H7" s="70" t="s">
        <v>341</v>
      </c>
      <c r="I7" s="77">
        <v>45378</v>
      </c>
      <c r="J7" s="74"/>
      <c r="K7" s="74"/>
      <c r="L7" s="74"/>
      <c r="M7" s="75"/>
      <c r="N7" s="75"/>
      <c r="O7" s="75"/>
      <c r="P7" s="75"/>
      <c r="Q7" s="24">
        <f t="shared" si="0"/>
        <v>0</v>
      </c>
      <c r="R7" s="25" t="str">
        <f t="shared" si="1"/>
        <v>Không đạt</v>
      </c>
      <c r="S7" s="54" t="str">
        <f t="shared" si="2"/>
        <v>0308211093@caothang.edu.vn</v>
      </c>
      <c r="T7" s="76"/>
    </row>
    <row r="8" spans="1:20" s="36" customFormat="1" ht="21.95" customHeight="1" x14ac:dyDescent="0.2">
      <c r="A8" s="54">
        <v>4</v>
      </c>
      <c r="B8" s="55" t="s">
        <v>359</v>
      </c>
      <c r="C8" s="70" t="s">
        <v>251</v>
      </c>
      <c r="D8" s="71" t="s">
        <v>102</v>
      </c>
      <c r="E8" s="72" t="s">
        <v>252</v>
      </c>
      <c r="F8" s="70" t="s">
        <v>253</v>
      </c>
      <c r="G8" s="70" t="s">
        <v>86</v>
      </c>
      <c r="H8" s="70" t="s">
        <v>186</v>
      </c>
      <c r="I8" s="77">
        <v>45372</v>
      </c>
      <c r="J8" s="58"/>
      <c r="K8" s="58"/>
      <c r="L8" s="58"/>
      <c r="M8" s="59"/>
      <c r="N8" s="59"/>
      <c r="O8" s="59"/>
      <c r="P8" s="59"/>
      <c r="Q8" s="24">
        <f t="shared" si="0"/>
        <v>0</v>
      </c>
      <c r="R8" s="25" t="str">
        <f t="shared" si="1"/>
        <v>Không đạt</v>
      </c>
      <c r="S8" s="54" t="str">
        <f t="shared" si="2"/>
        <v>0464221174@caothang.edu.vn</v>
      </c>
    </row>
    <row r="9" spans="1:20" s="36" customFormat="1" ht="21.95" customHeight="1" x14ac:dyDescent="0.2">
      <c r="A9" s="54">
        <v>5</v>
      </c>
      <c r="B9" s="55" t="s">
        <v>360</v>
      </c>
      <c r="C9" s="70" t="s">
        <v>159</v>
      </c>
      <c r="D9" s="71" t="s">
        <v>160</v>
      </c>
      <c r="E9" s="72" t="s">
        <v>161</v>
      </c>
      <c r="F9" s="70" t="s">
        <v>162</v>
      </c>
      <c r="G9" s="70" t="s">
        <v>95</v>
      </c>
      <c r="H9" s="70" t="s">
        <v>163</v>
      </c>
      <c r="I9" s="77">
        <v>45368</v>
      </c>
      <c r="J9" s="58"/>
      <c r="K9" s="58"/>
      <c r="L9" s="58"/>
      <c r="M9" s="59"/>
      <c r="N9" s="59"/>
      <c r="O9" s="59"/>
      <c r="P9" s="59"/>
      <c r="Q9" s="24">
        <f t="shared" si="0"/>
        <v>0</v>
      </c>
      <c r="R9" s="25" t="str">
        <f t="shared" si="1"/>
        <v>Không đạt</v>
      </c>
      <c r="S9" s="54" t="str">
        <f t="shared" si="2"/>
        <v>0309231006@caothang.edu.vn</v>
      </c>
    </row>
    <row r="10" spans="1:20" s="36" customFormat="1" ht="21.95" customHeight="1" x14ac:dyDescent="0.2">
      <c r="A10" s="54">
        <v>6</v>
      </c>
      <c r="B10" s="55" t="s">
        <v>361</v>
      </c>
      <c r="C10" s="70" t="s">
        <v>320</v>
      </c>
      <c r="D10" s="71" t="s">
        <v>321</v>
      </c>
      <c r="E10" s="72" t="s">
        <v>322</v>
      </c>
      <c r="F10" s="70" t="s">
        <v>323</v>
      </c>
      <c r="G10" s="70" t="s">
        <v>131</v>
      </c>
      <c r="H10" s="70" t="s">
        <v>324</v>
      </c>
      <c r="I10" s="77">
        <v>45376</v>
      </c>
      <c r="J10" s="74"/>
      <c r="K10" s="74"/>
      <c r="L10" s="74"/>
      <c r="M10" s="75"/>
      <c r="N10" s="75"/>
      <c r="O10" s="75"/>
      <c r="P10" s="75"/>
      <c r="Q10" s="24">
        <f t="shared" si="0"/>
        <v>0</v>
      </c>
      <c r="R10" s="25" t="str">
        <f t="shared" si="1"/>
        <v>Không đạt</v>
      </c>
      <c r="S10" s="54" t="str">
        <f t="shared" si="2"/>
        <v>0466191091@caothang.edu.vn</v>
      </c>
      <c r="T10" s="76"/>
    </row>
    <row r="11" spans="1:20" s="36" customFormat="1" ht="21.95" customHeight="1" x14ac:dyDescent="0.2">
      <c r="A11" s="54">
        <v>7</v>
      </c>
      <c r="B11" s="55" t="s">
        <v>357</v>
      </c>
      <c r="C11" s="70" t="s">
        <v>207</v>
      </c>
      <c r="D11" s="71" t="s">
        <v>208</v>
      </c>
      <c r="E11" s="72" t="s">
        <v>209</v>
      </c>
      <c r="F11" s="70" t="s">
        <v>210</v>
      </c>
      <c r="G11" s="70" t="s">
        <v>95</v>
      </c>
      <c r="H11" s="70" t="s">
        <v>77</v>
      </c>
      <c r="I11" s="77">
        <v>45370</v>
      </c>
      <c r="J11" s="58"/>
      <c r="K11" s="58"/>
      <c r="L11" s="58"/>
      <c r="M11" s="59"/>
      <c r="N11" s="59"/>
      <c r="O11" s="59"/>
      <c r="P11" s="59"/>
      <c r="Q11" s="24">
        <f t="shared" si="0"/>
        <v>0</v>
      </c>
      <c r="R11" s="25" t="str">
        <f t="shared" si="1"/>
        <v>Không đạt</v>
      </c>
      <c r="S11" s="54" t="str">
        <f t="shared" si="2"/>
        <v>0304221010@caothang.edu.vn</v>
      </c>
    </row>
    <row r="12" spans="1:20" s="36" customFormat="1" ht="21.95" customHeight="1" x14ac:dyDescent="0.2">
      <c r="A12" s="54">
        <v>8</v>
      </c>
      <c r="B12" s="55" t="s">
        <v>362</v>
      </c>
      <c r="C12" s="70" t="s">
        <v>138</v>
      </c>
      <c r="D12" s="71" t="s">
        <v>139</v>
      </c>
      <c r="E12" s="72" t="s">
        <v>140</v>
      </c>
      <c r="F12" s="70" t="s">
        <v>141</v>
      </c>
      <c r="G12" s="70" t="s">
        <v>142</v>
      </c>
      <c r="H12" s="70" t="s">
        <v>137</v>
      </c>
      <c r="I12" s="77">
        <v>45363</v>
      </c>
      <c r="J12" s="58"/>
      <c r="K12" s="58"/>
      <c r="L12" s="58"/>
      <c r="M12" s="59"/>
      <c r="N12" s="59"/>
      <c r="O12" s="59"/>
      <c r="P12" s="59"/>
      <c r="Q12" s="24">
        <f t="shared" si="0"/>
        <v>0</v>
      </c>
      <c r="R12" s="25" t="str">
        <f t="shared" si="1"/>
        <v>Không đạt</v>
      </c>
      <c r="S12" s="54" t="str">
        <f t="shared" si="2"/>
        <v>0303221265@caothang.edu.vn</v>
      </c>
    </row>
    <row r="13" spans="1:20" s="36" customFormat="1" ht="21.95" customHeight="1" x14ac:dyDescent="0.2">
      <c r="A13" s="54">
        <v>9</v>
      </c>
      <c r="B13" s="55" t="s">
        <v>363</v>
      </c>
      <c r="C13" s="70" t="s">
        <v>337</v>
      </c>
      <c r="D13" s="71" t="s">
        <v>338</v>
      </c>
      <c r="E13" s="72" t="s">
        <v>339</v>
      </c>
      <c r="F13" s="70" t="s">
        <v>340</v>
      </c>
      <c r="G13" s="70" t="s">
        <v>114</v>
      </c>
      <c r="H13" s="70" t="s">
        <v>341</v>
      </c>
      <c r="I13" s="77">
        <v>45378</v>
      </c>
      <c r="J13" s="74"/>
      <c r="K13" s="74"/>
      <c r="L13" s="74"/>
      <c r="M13" s="75"/>
      <c r="N13" s="75"/>
      <c r="O13" s="75"/>
      <c r="P13" s="75"/>
      <c r="Q13" s="24">
        <f t="shared" si="0"/>
        <v>0</v>
      </c>
      <c r="R13" s="25" t="str">
        <f t="shared" si="1"/>
        <v>Không đạt</v>
      </c>
      <c r="S13" s="54" t="str">
        <f t="shared" si="2"/>
        <v>0308211110@caothang.edu.vn</v>
      </c>
      <c r="T13" s="76"/>
    </row>
    <row r="14" spans="1:20" s="36" customFormat="1" ht="21.95" customHeight="1" x14ac:dyDescent="0.2">
      <c r="A14" s="54">
        <v>10</v>
      </c>
      <c r="B14" s="55" t="s">
        <v>364</v>
      </c>
      <c r="C14" s="70" t="s">
        <v>133</v>
      </c>
      <c r="D14" s="71" t="s">
        <v>134</v>
      </c>
      <c r="E14" s="72" t="s">
        <v>135</v>
      </c>
      <c r="F14" s="70" t="s">
        <v>136</v>
      </c>
      <c r="G14" s="70" t="s">
        <v>43</v>
      </c>
      <c r="H14" s="70" t="s">
        <v>137</v>
      </c>
      <c r="I14" s="77">
        <v>45363</v>
      </c>
      <c r="J14" s="58"/>
      <c r="K14" s="58"/>
      <c r="L14" s="58"/>
      <c r="M14" s="59"/>
      <c r="N14" s="59"/>
      <c r="O14" s="59"/>
      <c r="P14" s="59"/>
      <c r="Q14" s="24">
        <f t="shared" si="0"/>
        <v>0</v>
      </c>
      <c r="R14" s="25" t="str">
        <f t="shared" si="1"/>
        <v>Không đạt</v>
      </c>
      <c r="S14" s="54" t="str">
        <f t="shared" si="2"/>
        <v>0303221263@caothang.edu.vn</v>
      </c>
    </row>
    <row r="15" spans="1:20" s="36" customFormat="1" ht="21.95" customHeight="1" x14ac:dyDescent="0.2">
      <c r="A15" s="54">
        <v>11</v>
      </c>
      <c r="B15" s="55" t="s">
        <v>365</v>
      </c>
      <c r="C15" s="70" t="s">
        <v>164</v>
      </c>
      <c r="D15" s="71" t="s">
        <v>165</v>
      </c>
      <c r="E15" s="72" t="s">
        <v>135</v>
      </c>
      <c r="F15" s="70" t="s">
        <v>166</v>
      </c>
      <c r="G15" s="70" t="s">
        <v>167</v>
      </c>
      <c r="H15" s="70" t="s">
        <v>158</v>
      </c>
      <c r="I15" s="77">
        <v>45367</v>
      </c>
      <c r="J15" s="58"/>
      <c r="K15" s="58"/>
      <c r="L15" s="58"/>
      <c r="M15" s="59"/>
      <c r="N15" s="59"/>
      <c r="O15" s="59"/>
      <c r="P15" s="59"/>
      <c r="Q15" s="24">
        <f t="shared" si="0"/>
        <v>0</v>
      </c>
      <c r="R15" s="25" t="str">
        <f t="shared" si="1"/>
        <v>Không đạt</v>
      </c>
      <c r="S15" s="54" t="str">
        <f t="shared" si="2"/>
        <v>0461221073@caothang.edu.vn</v>
      </c>
    </row>
    <row r="16" spans="1:20" s="36" customFormat="1" ht="21.95" customHeight="1" x14ac:dyDescent="0.2">
      <c r="A16" s="54">
        <v>12</v>
      </c>
      <c r="B16" s="55" t="s">
        <v>366</v>
      </c>
      <c r="C16" s="70" t="s">
        <v>290</v>
      </c>
      <c r="D16" s="71" t="s">
        <v>291</v>
      </c>
      <c r="E16" s="72" t="s">
        <v>135</v>
      </c>
      <c r="F16" s="70" t="s">
        <v>292</v>
      </c>
      <c r="G16" s="70" t="s">
        <v>32</v>
      </c>
      <c r="H16" s="70" t="s">
        <v>276</v>
      </c>
      <c r="I16" s="77">
        <v>45374</v>
      </c>
      <c r="J16" s="58"/>
      <c r="K16" s="58"/>
      <c r="L16" s="58"/>
      <c r="M16" s="59"/>
      <c r="N16" s="59"/>
      <c r="O16" s="59"/>
      <c r="P16" s="59"/>
      <c r="Q16" s="24">
        <f t="shared" si="0"/>
        <v>0</v>
      </c>
      <c r="R16" s="25" t="str">
        <f t="shared" si="1"/>
        <v>Không đạt</v>
      </c>
      <c r="S16" s="54" t="str">
        <f t="shared" si="2"/>
        <v>0308221109@caothang.edu.vn</v>
      </c>
    </row>
    <row r="17" spans="1:20" s="36" customFormat="1" ht="21.95" customHeight="1" x14ac:dyDescent="0.2">
      <c r="A17" s="54">
        <v>13</v>
      </c>
      <c r="B17" s="55" t="s">
        <v>367</v>
      </c>
      <c r="C17" s="70" t="s">
        <v>293</v>
      </c>
      <c r="D17" s="71" t="s">
        <v>294</v>
      </c>
      <c r="E17" s="72" t="s">
        <v>295</v>
      </c>
      <c r="F17" s="70" t="s">
        <v>205</v>
      </c>
      <c r="G17" s="70" t="s">
        <v>32</v>
      </c>
      <c r="H17" s="70" t="s">
        <v>296</v>
      </c>
      <c r="I17" s="77">
        <v>45373</v>
      </c>
      <c r="J17" s="58"/>
      <c r="K17" s="58"/>
      <c r="L17" s="58"/>
      <c r="M17" s="59"/>
      <c r="N17" s="59"/>
      <c r="O17" s="59"/>
      <c r="P17" s="59"/>
      <c r="Q17" s="24">
        <f t="shared" si="0"/>
        <v>0</v>
      </c>
      <c r="R17" s="25" t="str">
        <f t="shared" si="1"/>
        <v>Không đạt</v>
      </c>
      <c r="S17" s="54" t="str">
        <f t="shared" si="2"/>
        <v>0303221435@caothang.edu.vn</v>
      </c>
    </row>
    <row r="18" spans="1:20" s="36" customFormat="1" ht="21.95" customHeight="1" x14ac:dyDescent="0.2">
      <c r="A18" s="54">
        <v>14</v>
      </c>
      <c r="B18" s="55" t="s">
        <v>368</v>
      </c>
      <c r="C18" s="70" t="s">
        <v>61</v>
      </c>
      <c r="D18" s="71" t="s">
        <v>62</v>
      </c>
      <c r="E18" s="72" t="s">
        <v>63</v>
      </c>
      <c r="F18" s="70" t="s">
        <v>64</v>
      </c>
      <c r="G18" s="70" t="s">
        <v>49</v>
      </c>
      <c r="H18" s="70" t="s">
        <v>65</v>
      </c>
      <c r="I18" s="77">
        <v>45357</v>
      </c>
      <c r="J18" s="58"/>
      <c r="K18" s="58"/>
      <c r="L18" s="58"/>
      <c r="M18" s="59"/>
      <c r="N18" s="59"/>
      <c r="O18" s="59"/>
      <c r="P18" s="59"/>
      <c r="Q18" s="24">
        <f t="shared" si="0"/>
        <v>0</v>
      </c>
      <c r="R18" s="25" t="str">
        <f t="shared" si="1"/>
        <v>Không đạt</v>
      </c>
      <c r="S18" s="54" t="str">
        <f t="shared" si="2"/>
        <v>0465211257@caothang.edu.vn</v>
      </c>
    </row>
    <row r="19" spans="1:20" s="36" customFormat="1" ht="21.95" customHeight="1" x14ac:dyDescent="0.2">
      <c r="A19" s="54">
        <v>15</v>
      </c>
      <c r="B19" s="55" t="s">
        <v>369</v>
      </c>
      <c r="C19" s="70" t="s">
        <v>267</v>
      </c>
      <c r="D19" s="71" t="s">
        <v>268</v>
      </c>
      <c r="E19" s="72" t="s">
        <v>269</v>
      </c>
      <c r="F19" s="70" t="s">
        <v>270</v>
      </c>
      <c r="G19" s="70" t="s">
        <v>86</v>
      </c>
      <c r="H19" s="70" t="s">
        <v>271</v>
      </c>
      <c r="I19" s="77">
        <v>45375</v>
      </c>
      <c r="J19" s="58"/>
      <c r="K19" s="58"/>
      <c r="L19" s="58"/>
      <c r="M19" s="59"/>
      <c r="N19" s="59"/>
      <c r="O19" s="59"/>
      <c r="P19" s="59"/>
      <c r="Q19" s="24">
        <f t="shared" si="0"/>
        <v>0</v>
      </c>
      <c r="R19" s="25" t="str">
        <f t="shared" si="1"/>
        <v>Không đạt</v>
      </c>
      <c r="S19" s="54" t="str">
        <f t="shared" si="2"/>
        <v>0464221015@caothang.edu.vn</v>
      </c>
    </row>
    <row r="20" spans="1:20" s="36" customFormat="1" ht="21.95" customHeight="1" x14ac:dyDescent="0.2">
      <c r="A20" s="54">
        <v>16</v>
      </c>
      <c r="B20" s="55" t="s">
        <v>370</v>
      </c>
      <c r="C20" s="70" t="s">
        <v>325</v>
      </c>
      <c r="D20" s="71" t="s">
        <v>326</v>
      </c>
      <c r="E20" s="72" t="s">
        <v>327</v>
      </c>
      <c r="F20" s="70" t="s">
        <v>328</v>
      </c>
      <c r="G20" s="70" t="s">
        <v>95</v>
      </c>
      <c r="H20" s="70" t="s">
        <v>329</v>
      </c>
      <c r="I20" s="77">
        <v>45376</v>
      </c>
      <c r="J20" s="74"/>
      <c r="K20" s="74"/>
      <c r="L20" s="74"/>
      <c r="M20" s="75"/>
      <c r="N20" s="75"/>
      <c r="O20" s="75"/>
      <c r="P20" s="75"/>
      <c r="Q20" s="24">
        <f t="shared" si="0"/>
        <v>0</v>
      </c>
      <c r="R20" s="25" t="str">
        <f t="shared" si="1"/>
        <v>Không đạt</v>
      </c>
      <c r="S20" s="54" t="str">
        <f t="shared" si="2"/>
        <v>0312221017@caothang.edu.vn</v>
      </c>
      <c r="T20" s="76"/>
    </row>
    <row r="21" spans="1:20" s="36" customFormat="1" ht="21.95" customHeight="1" x14ac:dyDescent="0.2">
      <c r="A21" s="54">
        <v>17</v>
      </c>
      <c r="B21" s="55" t="s">
        <v>371</v>
      </c>
      <c r="C21" s="70" t="s">
        <v>115</v>
      </c>
      <c r="D21" s="71" t="s">
        <v>116</v>
      </c>
      <c r="E21" s="72" t="s">
        <v>117</v>
      </c>
      <c r="F21" s="70" t="s">
        <v>118</v>
      </c>
      <c r="G21" s="70" t="s">
        <v>119</v>
      </c>
      <c r="H21" s="70" t="s">
        <v>100</v>
      </c>
      <c r="I21" s="77">
        <v>45359</v>
      </c>
      <c r="J21" s="58"/>
      <c r="K21" s="58"/>
      <c r="L21" s="58"/>
      <c r="M21" s="59"/>
      <c r="N21" s="59"/>
      <c r="O21" s="59"/>
      <c r="P21" s="59"/>
      <c r="Q21" s="24">
        <f t="shared" si="0"/>
        <v>0</v>
      </c>
      <c r="R21" s="25" t="str">
        <f t="shared" si="1"/>
        <v>Không đạt</v>
      </c>
      <c r="S21" s="54" t="str">
        <f t="shared" si="2"/>
        <v>0301221030@caothang.edu.vn</v>
      </c>
    </row>
    <row r="22" spans="1:20" s="36" customFormat="1" ht="21.95" customHeight="1" x14ac:dyDescent="0.2">
      <c r="A22" s="54">
        <v>18</v>
      </c>
      <c r="B22" s="55" t="s">
        <v>372</v>
      </c>
      <c r="C22" s="70" t="s">
        <v>124</v>
      </c>
      <c r="D22" s="71" t="s">
        <v>125</v>
      </c>
      <c r="E22" s="72" t="s">
        <v>126</v>
      </c>
      <c r="F22" s="70" t="s">
        <v>127</v>
      </c>
      <c r="G22" s="70" t="s">
        <v>114</v>
      </c>
      <c r="H22" s="70" t="s">
        <v>77</v>
      </c>
      <c r="I22" s="77">
        <v>45362</v>
      </c>
      <c r="J22" s="58"/>
      <c r="K22" s="58"/>
      <c r="L22" s="58"/>
      <c r="M22" s="59"/>
      <c r="N22" s="59"/>
      <c r="O22" s="59"/>
      <c r="P22" s="59"/>
      <c r="Q22" s="24">
        <f t="shared" si="0"/>
        <v>0</v>
      </c>
      <c r="R22" s="25" t="str">
        <f t="shared" si="1"/>
        <v>Không đạt</v>
      </c>
      <c r="S22" s="54" t="str">
        <f t="shared" si="2"/>
        <v>0304221015@caothang.edu.vn</v>
      </c>
    </row>
    <row r="23" spans="1:20" s="36" customFormat="1" ht="21.95" customHeight="1" x14ac:dyDescent="0.2">
      <c r="A23" s="54">
        <v>19</v>
      </c>
      <c r="B23" s="55" t="s">
        <v>373</v>
      </c>
      <c r="C23" s="70" t="s">
        <v>173</v>
      </c>
      <c r="D23" s="71" t="s">
        <v>174</v>
      </c>
      <c r="E23" s="72" t="s">
        <v>126</v>
      </c>
      <c r="F23" s="70" t="s">
        <v>175</v>
      </c>
      <c r="G23" s="70" t="s">
        <v>32</v>
      </c>
      <c r="H23" s="70" t="s">
        <v>176</v>
      </c>
      <c r="I23" s="77">
        <v>45366</v>
      </c>
      <c r="J23" s="58"/>
      <c r="K23" s="58"/>
      <c r="L23" s="58"/>
      <c r="M23" s="59"/>
      <c r="N23" s="59"/>
      <c r="O23" s="59"/>
      <c r="P23" s="59"/>
      <c r="Q23" s="24">
        <f t="shared" si="0"/>
        <v>0</v>
      </c>
      <c r="R23" s="25" t="str">
        <f t="shared" si="1"/>
        <v>Không đạt</v>
      </c>
      <c r="S23" s="54" t="str">
        <f t="shared" si="2"/>
        <v>0466171304@caothang.edu.vn</v>
      </c>
    </row>
    <row r="24" spans="1:20" s="36" customFormat="1" ht="21.95" customHeight="1" x14ac:dyDescent="0.2">
      <c r="A24" s="54">
        <v>20</v>
      </c>
      <c r="B24" s="55" t="s">
        <v>374</v>
      </c>
      <c r="C24" s="70" t="s">
        <v>258</v>
      </c>
      <c r="D24" s="71" t="s">
        <v>139</v>
      </c>
      <c r="E24" s="72" t="s">
        <v>259</v>
      </c>
      <c r="F24" s="70" t="s">
        <v>260</v>
      </c>
      <c r="G24" s="70" t="s">
        <v>131</v>
      </c>
      <c r="H24" s="70" t="s">
        <v>261</v>
      </c>
      <c r="I24" s="77">
        <v>45372</v>
      </c>
      <c r="J24" s="58"/>
      <c r="K24" s="58"/>
      <c r="L24" s="58"/>
      <c r="M24" s="59"/>
      <c r="N24" s="59"/>
      <c r="O24" s="59"/>
      <c r="P24" s="59"/>
      <c r="Q24" s="24">
        <f t="shared" si="0"/>
        <v>0</v>
      </c>
      <c r="R24" s="25" t="str">
        <f t="shared" si="1"/>
        <v>Không đạt</v>
      </c>
      <c r="S24" s="54" t="str">
        <f t="shared" si="2"/>
        <v>0303181500@caothang.edu.vn</v>
      </c>
    </row>
    <row r="25" spans="1:20" s="36" customFormat="1" ht="21.95" customHeight="1" x14ac:dyDescent="0.2">
      <c r="A25" s="54">
        <v>21</v>
      </c>
      <c r="B25" s="55" t="s">
        <v>375</v>
      </c>
      <c r="C25" s="70" t="s">
        <v>243</v>
      </c>
      <c r="D25" s="71" t="s">
        <v>244</v>
      </c>
      <c r="E25" s="72" t="s">
        <v>245</v>
      </c>
      <c r="F25" s="70" t="s">
        <v>246</v>
      </c>
      <c r="G25" s="70" t="s">
        <v>49</v>
      </c>
      <c r="H25" s="70" t="s">
        <v>186</v>
      </c>
      <c r="I25" s="77">
        <v>45372</v>
      </c>
      <c r="J25" s="58"/>
      <c r="K25" s="58"/>
      <c r="L25" s="58"/>
      <c r="M25" s="59"/>
      <c r="N25" s="59"/>
      <c r="O25" s="59"/>
      <c r="P25" s="59"/>
      <c r="Q25" s="24">
        <f t="shared" si="0"/>
        <v>0</v>
      </c>
      <c r="R25" s="25" t="str">
        <f t="shared" si="1"/>
        <v>Không đạt</v>
      </c>
      <c r="S25" s="54" t="str">
        <f t="shared" si="2"/>
        <v>0464221194@caothang.edu.vn</v>
      </c>
    </row>
    <row r="26" spans="1:20" s="36" customFormat="1" ht="21.95" customHeight="1" x14ac:dyDescent="0.2">
      <c r="A26" s="54">
        <v>22</v>
      </c>
      <c r="B26" s="55" t="s">
        <v>376</v>
      </c>
      <c r="C26" s="70" t="s">
        <v>96</v>
      </c>
      <c r="D26" s="71" t="s">
        <v>97</v>
      </c>
      <c r="E26" s="72" t="s">
        <v>98</v>
      </c>
      <c r="F26" s="70" t="s">
        <v>99</v>
      </c>
      <c r="G26" s="70" t="s">
        <v>32</v>
      </c>
      <c r="H26" s="70" t="s">
        <v>100</v>
      </c>
      <c r="I26" s="77">
        <v>45358</v>
      </c>
      <c r="J26" s="58"/>
      <c r="K26" s="58"/>
      <c r="L26" s="58"/>
      <c r="M26" s="59"/>
      <c r="N26" s="59"/>
      <c r="O26" s="59"/>
      <c r="P26" s="59"/>
      <c r="Q26" s="24">
        <f t="shared" si="0"/>
        <v>0</v>
      </c>
      <c r="R26" s="25" t="str">
        <f t="shared" si="1"/>
        <v>Không đạt</v>
      </c>
      <c r="S26" s="54" t="str">
        <f t="shared" si="2"/>
        <v>0301221032@caothang.edu.vn</v>
      </c>
    </row>
    <row r="27" spans="1:20" s="36" customFormat="1" ht="21.95" customHeight="1" x14ac:dyDescent="0.2">
      <c r="A27" s="54">
        <v>23</v>
      </c>
      <c r="B27" s="55" t="s">
        <v>377</v>
      </c>
      <c r="C27" s="70" t="s">
        <v>107</v>
      </c>
      <c r="D27" s="71" t="s">
        <v>108</v>
      </c>
      <c r="E27" s="72" t="s">
        <v>109</v>
      </c>
      <c r="F27" s="70" t="s">
        <v>110</v>
      </c>
      <c r="G27" s="70" t="s">
        <v>95</v>
      </c>
      <c r="H27" s="70" t="s">
        <v>60</v>
      </c>
      <c r="I27" s="77">
        <v>45360</v>
      </c>
      <c r="J27" s="58"/>
      <c r="K27" s="58"/>
      <c r="L27" s="58"/>
      <c r="M27" s="59"/>
      <c r="N27" s="59"/>
      <c r="O27" s="59"/>
      <c r="P27" s="59"/>
      <c r="Q27" s="24">
        <f t="shared" si="0"/>
        <v>0</v>
      </c>
      <c r="R27" s="25" t="str">
        <f t="shared" si="1"/>
        <v>Không đạt</v>
      </c>
      <c r="S27" s="54" t="str">
        <f t="shared" si="2"/>
        <v>0309231204@caothang.edu.vn</v>
      </c>
    </row>
    <row r="28" spans="1:20" s="36" customFormat="1" ht="21.95" customHeight="1" x14ac:dyDescent="0.2">
      <c r="A28" s="54">
        <v>24</v>
      </c>
      <c r="B28" s="55" t="s">
        <v>378</v>
      </c>
      <c r="C28" s="70" t="s">
        <v>305</v>
      </c>
      <c r="D28" s="71" t="s">
        <v>102</v>
      </c>
      <c r="E28" s="72" t="s">
        <v>306</v>
      </c>
      <c r="F28" s="70" t="s">
        <v>307</v>
      </c>
      <c r="G28" s="70" t="s">
        <v>43</v>
      </c>
      <c r="H28" s="70" t="s">
        <v>308</v>
      </c>
      <c r="I28" s="77">
        <v>45376</v>
      </c>
      <c r="J28" s="74"/>
      <c r="K28" s="74"/>
      <c r="L28" s="74"/>
      <c r="M28" s="75"/>
      <c r="N28" s="75"/>
      <c r="O28" s="75"/>
      <c r="P28" s="75"/>
      <c r="Q28" s="24">
        <f t="shared" si="0"/>
        <v>0</v>
      </c>
      <c r="R28" s="25" t="str">
        <f t="shared" si="1"/>
        <v>Không đạt</v>
      </c>
      <c r="S28" s="54" t="str">
        <f t="shared" si="2"/>
        <v>0304211125@caothang.edu.vn</v>
      </c>
      <c r="T28" s="76"/>
    </row>
    <row r="29" spans="1:20" s="36" customFormat="1" ht="21.95" customHeight="1" x14ac:dyDescent="0.2">
      <c r="A29" s="54">
        <v>25</v>
      </c>
      <c r="B29" s="55" t="s">
        <v>379</v>
      </c>
      <c r="C29" s="70" t="s">
        <v>39</v>
      </c>
      <c r="D29" s="71" t="s">
        <v>40</v>
      </c>
      <c r="E29" s="72" t="s">
        <v>41</v>
      </c>
      <c r="F29" s="70" t="s">
        <v>42</v>
      </c>
      <c r="G29" s="70" t="s">
        <v>43</v>
      </c>
      <c r="H29" s="70" t="s">
        <v>44</v>
      </c>
      <c r="I29" s="77">
        <v>45355</v>
      </c>
      <c r="J29" s="58"/>
      <c r="K29" s="58"/>
      <c r="L29" s="58"/>
      <c r="M29" s="59"/>
      <c r="N29" s="59"/>
      <c r="O29" s="59"/>
      <c r="P29" s="59"/>
      <c r="Q29" s="24">
        <f t="shared" si="0"/>
        <v>0</v>
      </c>
      <c r="R29" s="25" t="str">
        <f t="shared" si="1"/>
        <v>Không đạt</v>
      </c>
      <c r="S29" s="54" t="str">
        <f t="shared" si="2"/>
        <v>0304221104@caothang.edu.vn</v>
      </c>
    </row>
    <row r="30" spans="1:20" s="36" customFormat="1" ht="21.95" customHeight="1" x14ac:dyDescent="0.2">
      <c r="A30" s="54">
        <v>26</v>
      </c>
      <c r="B30" s="55" t="s">
        <v>380</v>
      </c>
      <c r="C30" s="70" t="s">
        <v>111</v>
      </c>
      <c r="D30" s="71" t="s">
        <v>112</v>
      </c>
      <c r="E30" s="72" t="s">
        <v>41</v>
      </c>
      <c r="F30" s="70" t="s">
        <v>113</v>
      </c>
      <c r="G30" s="70" t="s">
        <v>114</v>
      </c>
      <c r="H30" s="70" t="s">
        <v>77</v>
      </c>
      <c r="I30" s="77">
        <v>45359</v>
      </c>
      <c r="J30" s="58"/>
      <c r="K30" s="58"/>
      <c r="L30" s="58"/>
      <c r="M30" s="59"/>
      <c r="N30" s="59"/>
      <c r="O30" s="59"/>
      <c r="P30" s="59"/>
      <c r="Q30" s="24">
        <f t="shared" si="0"/>
        <v>0</v>
      </c>
      <c r="R30" s="25" t="str">
        <f t="shared" si="1"/>
        <v>Không đạt</v>
      </c>
      <c r="S30" s="54" t="str">
        <f t="shared" si="2"/>
        <v>0304221020@caothang.edu.vn</v>
      </c>
    </row>
    <row r="31" spans="1:20" s="36" customFormat="1" ht="21.95" customHeight="1" x14ac:dyDescent="0.2">
      <c r="A31" s="54">
        <v>27</v>
      </c>
      <c r="B31" s="55" t="s">
        <v>381</v>
      </c>
      <c r="C31" s="70" t="s">
        <v>317</v>
      </c>
      <c r="D31" s="71" t="s">
        <v>169</v>
      </c>
      <c r="E31" s="72" t="s">
        <v>41</v>
      </c>
      <c r="F31" s="70" t="s">
        <v>318</v>
      </c>
      <c r="G31" s="70" t="s">
        <v>114</v>
      </c>
      <c r="H31" s="70" t="s">
        <v>319</v>
      </c>
      <c r="I31" s="77">
        <v>45376</v>
      </c>
      <c r="J31" s="74"/>
      <c r="K31" s="74"/>
      <c r="L31" s="74"/>
      <c r="M31" s="75"/>
      <c r="N31" s="75"/>
      <c r="O31" s="75"/>
      <c r="P31" s="75"/>
      <c r="Q31" s="24">
        <f t="shared" si="0"/>
        <v>0</v>
      </c>
      <c r="R31" s="25" t="str">
        <f t="shared" si="1"/>
        <v>Không đạt</v>
      </c>
      <c r="S31" s="54" t="str">
        <f t="shared" si="2"/>
        <v>0466221025@caothang.edu.vn</v>
      </c>
      <c r="T31" s="76"/>
    </row>
    <row r="32" spans="1:20" s="36" customFormat="1" ht="21.95" customHeight="1" x14ac:dyDescent="0.2">
      <c r="A32" s="54">
        <v>28</v>
      </c>
      <c r="B32" s="55" t="s">
        <v>382</v>
      </c>
      <c r="C32" s="70" t="s">
        <v>247</v>
      </c>
      <c r="D32" s="71" t="s">
        <v>248</v>
      </c>
      <c r="E32" s="72" t="s">
        <v>249</v>
      </c>
      <c r="F32" s="70" t="s">
        <v>250</v>
      </c>
      <c r="G32" s="70" t="s">
        <v>95</v>
      </c>
      <c r="H32" s="70" t="s">
        <v>186</v>
      </c>
      <c r="I32" s="77">
        <v>45372</v>
      </c>
      <c r="J32" s="58"/>
      <c r="K32" s="58"/>
      <c r="L32" s="58"/>
      <c r="M32" s="59"/>
      <c r="N32" s="59"/>
      <c r="O32" s="59"/>
      <c r="P32" s="59"/>
      <c r="Q32" s="24">
        <f t="shared" si="0"/>
        <v>0</v>
      </c>
      <c r="R32" s="25" t="str">
        <f t="shared" si="1"/>
        <v>Không đạt</v>
      </c>
      <c r="S32" s="54" t="str">
        <f t="shared" si="2"/>
        <v>0464221211@caothang.edu.vn</v>
      </c>
    </row>
    <row r="33" spans="1:20" s="36" customFormat="1" ht="21.95" customHeight="1" x14ac:dyDescent="0.2">
      <c r="A33" s="54">
        <v>29</v>
      </c>
      <c r="B33" s="55" t="s">
        <v>383</v>
      </c>
      <c r="C33" s="70" t="s">
        <v>262</v>
      </c>
      <c r="D33" s="71" t="s">
        <v>263</v>
      </c>
      <c r="E33" s="72" t="s">
        <v>264</v>
      </c>
      <c r="F33" s="70" t="s">
        <v>265</v>
      </c>
      <c r="G33" s="70" t="s">
        <v>266</v>
      </c>
      <c r="H33" s="70" t="s">
        <v>214</v>
      </c>
      <c r="I33" s="77">
        <v>45375</v>
      </c>
      <c r="J33" s="58"/>
      <c r="K33" s="58"/>
      <c r="L33" s="58"/>
      <c r="M33" s="59"/>
      <c r="N33" s="59"/>
      <c r="O33" s="59"/>
      <c r="P33" s="59"/>
      <c r="Q33" s="24">
        <f t="shared" si="0"/>
        <v>0</v>
      </c>
      <c r="R33" s="25" t="str">
        <f t="shared" si="1"/>
        <v>Không đạt</v>
      </c>
      <c r="S33" s="54" t="str">
        <f t="shared" si="2"/>
        <v>0301221214@caothang.edu.vn</v>
      </c>
    </row>
    <row r="34" spans="1:20" s="36" customFormat="1" ht="21.95" customHeight="1" x14ac:dyDescent="0.2">
      <c r="A34" s="54">
        <v>30</v>
      </c>
      <c r="B34" s="55" t="s">
        <v>384</v>
      </c>
      <c r="C34" s="70" t="s">
        <v>272</v>
      </c>
      <c r="D34" s="71" t="s">
        <v>273</v>
      </c>
      <c r="E34" s="72" t="s">
        <v>30</v>
      </c>
      <c r="F34" s="70" t="s">
        <v>274</v>
      </c>
      <c r="G34" s="70" t="s">
        <v>275</v>
      </c>
      <c r="H34" s="70" t="s">
        <v>276</v>
      </c>
      <c r="I34" s="77">
        <v>45375</v>
      </c>
      <c r="J34" s="58"/>
      <c r="K34" s="58"/>
      <c r="L34" s="58"/>
      <c r="M34" s="59"/>
      <c r="N34" s="59"/>
      <c r="O34" s="59"/>
      <c r="P34" s="59"/>
      <c r="Q34" s="24">
        <f t="shared" si="0"/>
        <v>0</v>
      </c>
      <c r="R34" s="25" t="str">
        <f t="shared" si="1"/>
        <v>Không đạt</v>
      </c>
      <c r="S34" s="54" t="str">
        <f t="shared" si="2"/>
        <v>0308221129@caothang.edu.vn</v>
      </c>
    </row>
    <row r="35" spans="1:20" s="36" customFormat="1" ht="21.95" customHeight="1" x14ac:dyDescent="0.2">
      <c r="A35" s="54">
        <v>31</v>
      </c>
      <c r="B35" s="55" t="s">
        <v>385</v>
      </c>
      <c r="C35" s="70" t="s">
        <v>182</v>
      </c>
      <c r="D35" s="71" t="s">
        <v>183</v>
      </c>
      <c r="E35" s="72" t="s">
        <v>184</v>
      </c>
      <c r="F35" s="70" t="s">
        <v>185</v>
      </c>
      <c r="G35" s="70" t="s">
        <v>76</v>
      </c>
      <c r="H35" s="70" t="s">
        <v>186</v>
      </c>
      <c r="I35" s="77">
        <v>45369</v>
      </c>
      <c r="J35" s="58"/>
      <c r="K35" s="58"/>
      <c r="L35" s="58"/>
      <c r="M35" s="59"/>
      <c r="N35" s="59"/>
      <c r="O35" s="59"/>
      <c r="P35" s="59"/>
      <c r="Q35" s="24">
        <f t="shared" si="0"/>
        <v>0</v>
      </c>
      <c r="R35" s="25" t="str">
        <f t="shared" si="1"/>
        <v>Không đạt</v>
      </c>
      <c r="S35" s="54" t="str">
        <f t="shared" si="2"/>
        <v>0464221210@caothang.edu.vn</v>
      </c>
    </row>
    <row r="36" spans="1:20" s="36" customFormat="1" ht="21.95" customHeight="1" x14ac:dyDescent="0.2">
      <c r="A36" s="54">
        <v>32</v>
      </c>
      <c r="B36" s="55" t="s">
        <v>386</v>
      </c>
      <c r="C36" s="70" t="s">
        <v>281</v>
      </c>
      <c r="D36" s="71" t="s">
        <v>282</v>
      </c>
      <c r="E36" s="72" t="s">
        <v>184</v>
      </c>
      <c r="F36" s="70" t="s">
        <v>283</v>
      </c>
      <c r="G36" s="70" t="s">
        <v>76</v>
      </c>
      <c r="H36" s="70" t="s">
        <v>284</v>
      </c>
      <c r="I36" s="77">
        <v>45374</v>
      </c>
      <c r="J36" s="58"/>
      <c r="K36" s="58"/>
      <c r="L36" s="58"/>
      <c r="M36" s="59"/>
      <c r="N36" s="59"/>
      <c r="O36" s="59"/>
      <c r="P36" s="59"/>
      <c r="Q36" s="24">
        <f t="shared" si="0"/>
        <v>0</v>
      </c>
      <c r="R36" s="25" t="str">
        <f t="shared" si="1"/>
        <v>Không đạt</v>
      </c>
      <c r="S36" s="54" t="str">
        <f t="shared" si="2"/>
        <v>0301201235@caothang.edu.vn</v>
      </c>
    </row>
    <row r="37" spans="1:20" s="36" customFormat="1" ht="21.95" customHeight="1" x14ac:dyDescent="0.2">
      <c r="A37" s="54">
        <v>33</v>
      </c>
      <c r="B37" s="55" t="s">
        <v>387</v>
      </c>
      <c r="C37" s="70" t="s">
        <v>72</v>
      </c>
      <c r="D37" s="71" t="s">
        <v>73</v>
      </c>
      <c r="E37" s="72" t="s">
        <v>74</v>
      </c>
      <c r="F37" s="70" t="s">
        <v>75</v>
      </c>
      <c r="G37" s="70" t="s">
        <v>76</v>
      </c>
      <c r="H37" s="70" t="s">
        <v>77</v>
      </c>
      <c r="I37" s="77">
        <v>45357</v>
      </c>
      <c r="J37" s="58"/>
      <c r="K37" s="58"/>
      <c r="L37" s="58"/>
      <c r="M37" s="59"/>
      <c r="N37" s="59"/>
      <c r="O37" s="59"/>
      <c r="P37" s="59"/>
      <c r="Q37" s="24">
        <f t="shared" si="0"/>
        <v>0</v>
      </c>
      <c r="R37" s="25" t="str">
        <f t="shared" si="1"/>
        <v>Không đạt</v>
      </c>
      <c r="S37" s="54" t="str">
        <f t="shared" si="2"/>
        <v>0304221030@caothang.edu.vn</v>
      </c>
    </row>
    <row r="38" spans="1:20" s="36" customFormat="1" ht="21.95" customHeight="1" x14ac:dyDescent="0.2">
      <c r="A38" s="54">
        <v>34</v>
      </c>
      <c r="B38" s="55" t="s">
        <v>388</v>
      </c>
      <c r="C38" s="70" t="s">
        <v>83</v>
      </c>
      <c r="D38" s="71" t="s">
        <v>84</v>
      </c>
      <c r="E38" s="72" t="s">
        <v>74</v>
      </c>
      <c r="F38" s="70" t="s">
        <v>85</v>
      </c>
      <c r="G38" s="70" t="s">
        <v>86</v>
      </c>
      <c r="H38" s="70" t="s">
        <v>77</v>
      </c>
      <c r="I38" s="77">
        <v>45358</v>
      </c>
      <c r="J38" s="58"/>
      <c r="K38" s="58"/>
      <c r="L38" s="58"/>
      <c r="M38" s="59"/>
      <c r="N38" s="59"/>
      <c r="O38" s="59"/>
      <c r="P38" s="59"/>
      <c r="Q38" s="24">
        <f t="shared" si="0"/>
        <v>0</v>
      </c>
      <c r="R38" s="25" t="str">
        <f t="shared" si="1"/>
        <v>Không đạt</v>
      </c>
      <c r="S38" s="54" t="str">
        <f t="shared" si="2"/>
        <v>0304221029@caothang.edu.vn</v>
      </c>
    </row>
    <row r="39" spans="1:20" s="36" customFormat="1" ht="21.95" customHeight="1" x14ac:dyDescent="0.2">
      <c r="A39" s="54">
        <v>35</v>
      </c>
      <c r="B39" s="55" t="s">
        <v>389</v>
      </c>
      <c r="C39" s="70" t="s">
        <v>211</v>
      </c>
      <c r="D39" s="71" t="s">
        <v>212</v>
      </c>
      <c r="E39" s="72" t="s">
        <v>213</v>
      </c>
      <c r="F39" s="70" t="s">
        <v>48</v>
      </c>
      <c r="G39" s="70" t="s">
        <v>95</v>
      </c>
      <c r="H39" s="70" t="s">
        <v>214</v>
      </c>
      <c r="I39" s="77">
        <v>45371</v>
      </c>
      <c r="J39" s="58"/>
      <c r="K39" s="58"/>
      <c r="L39" s="58"/>
      <c r="M39" s="59"/>
      <c r="N39" s="59"/>
      <c r="O39" s="59"/>
      <c r="P39" s="59"/>
      <c r="Q39" s="24">
        <f t="shared" si="0"/>
        <v>0</v>
      </c>
      <c r="R39" s="25" t="str">
        <f t="shared" si="1"/>
        <v>Không đạt</v>
      </c>
      <c r="S39" s="54" t="str">
        <f t="shared" si="2"/>
        <v>0301221217@caothang.edu.vn</v>
      </c>
    </row>
    <row r="40" spans="1:20" s="36" customFormat="1" ht="21.95" customHeight="1" x14ac:dyDescent="0.2">
      <c r="A40" s="54">
        <v>36</v>
      </c>
      <c r="B40" s="55" t="s">
        <v>390</v>
      </c>
      <c r="C40" s="70" t="s">
        <v>187</v>
      </c>
      <c r="D40" s="71" t="s">
        <v>188</v>
      </c>
      <c r="E40" s="72" t="s">
        <v>189</v>
      </c>
      <c r="F40" s="70" t="s">
        <v>190</v>
      </c>
      <c r="G40" s="70" t="s">
        <v>43</v>
      </c>
      <c r="H40" s="70" t="s">
        <v>191</v>
      </c>
      <c r="I40" s="77">
        <v>45369</v>
      </c>
      <c r="J40" s="58"/>
      <c r="K40" s="58"/>
      <c r="L40" s="58"/>
      <c r="M40" s="59"/>
      <c r="N40" s="59"/>
      <c r="O40" s="59"/>
      <c r="P40" s="59"/>
      <c r="Q40" s="24">
        <f t="shared" si="0"/>
        <v>0</v>
      </c>
      <c r="R40" s="25" t="str">
        <f t="shared" si="1"/>
        <v>Không đạt</v>
      </c>
      <c r="S40" s="54" t="str">
        <f t="shared" si="2"/>
        <v>0465221253@caothang.edu.vn</v>
      </c>
    </row>
    <row r="41" spans="1:20" s="36" customFormat="1" ht="21.95" customHeight="1" x14ac:dyDescent="0.2">
      <c r="A41" s="54">
        <v>37</v>
      </c>
      <c r="B41" s="55" t="s">
        <v>391</v>
      </c>
      <c r="C41" s="70" t="s">
        <v>177</v>
      </c>
      <c r="D41" s="71" t="s">
        <v>178</v>
      </c>
      <c r="E41" s="72" t="s">
        <v>179</v>
      </c>
      <c r="F41" s="70" t="s">
        <v>180</v>
      </c>
      <c r="G41" s="70" t="s">
        <v>105</v>
      </c>
      <c r="H41" s="70" t="s">
        <v>181</v>
      </c>
      <c r="I41" s="77">
        <v>45366</v>
      </c>
      <c r="J41" s="58"/>
      <c r="K41" s="58"/>
      <c r="L41" s="58"/>
      <c r="M41" s="59"/>
      <c r="N41" s="59"/>
      <c r="O41" s="59"/>
      <c r="P41" s="59"/>
      <c r="Q41" s="24">
        <f t="shared" si="0"/>
        <v>0</v>
      </c>
      <c r="R41" s="25" t="str">
        <f t="shared" si="1"/>
        <v>Không đạt</v>
      </c>
      <c r="S41" s="54" t="str">
        <f t="shared" si="2"/>
        <v>0303201654@caothang.edu.vn</v>
      </c>
    </row>
    <row r="42" spans="1:20" s="36" customFormat="1" ht="21.95" customHeight="1" x14ac:dyDescent="0.2">
      <c r="A42" s="54">
        <v>38</v>
      </c>
      <c r="B42" s="55" t="s">
        <v>392</v>
      </c>
      <c r="C42" s="70" t="s">
        <v>78</v>
      </c>
      <c r="D42" s="71" t="s">
        <v>79</v>
      </c>
      <c r="E42" s="72" t="s">
        <v>80</v>
      </c>
      <c r="F42" s="70" t="s">
        <v>81</v>
      </c>
      <c r="G42" s="70" t="s">
        <v>76</v>
      </c>
      <c r="H42" s="70" t="s">
        <v>82</v>
      </c>
      <c r="I42" s="77">
        <v>45357</v>
      </c>
      <c r="J42" s="58"/>
      <c r="K42" s="58"/>
      <c r="L42" s="58"/>
      <c r="M42" s="59"/>
      <c r="N42" s="59"/>
      <c r="O42" s="59"/>
      <c r="P42" s="59"/>
      <c r="Q42" s="24">
        <f t="shared" si="0"/>
        <v>0</v>
      </c>
      <c r="R42" s="25" t="str">
        <f t="shared" si="1"/>
        <v>Không đạt</v>
      </c>
      <c r="S42" s="54" t="str">
        <f t="shared" si="2"/>
        <v>0302221337@caothang.edu.vn</v>
      </c>
    </row>
    <row r="43" spans="1:20" s="36" customFormat="1" ht="21.95" customHeight="1" x14ac:dyDescent="0.2">
      <c r="A43" s="54">
        <v>39</v>
      </c>
      <c r="B43" s="55" t="s">
        <v>393</v>
      </c>
      <c r="C43" s="70" t="s">
        <v>223</v>
      </c>
      <c r="D43" s="71" t="s">
        <v>224</v>
      </c>
      <c r="E43" s="72" t="s">
        <v>80</v>
      </c>
      <c r="F43" s="70" t="s">
        <v>75</v>
      </c>
      <c r="G43" s="70" t="s">
        <v>131</v>
      </c>
      <c r="H43" s="70" t="s">
        <v>214</v>
      </c>
      <c r="I43" s="77">
        <v>45371</v>
      </c>
      <c r="J43" s="58"/>
      <c r="K43" s="58"/>
      <c r="L43" s="58"/>
      <c r="M43" s="59"/>
      <c r="N43" s="59"/>
      <c r="O43" s="59"/>
      <c r="P43" s="59"/>
      <c r="Q43" s="24">
        <f t="shared" si="0"/>
        <v>0</v>
      </c>
      <c r="R43" s="25" t="str">
        <f t="shared" si="1"/>
        <v>Không đạt</v>
      </c>
      <c r="S43" s="54" t="str">
        <f t="shared" si="2"/>
        <v>0301221221@caothang.edu.vn</v>
      </c>
    </row>
    <row r="44" spans="1:20" s="36" customFormat="1" ht="21.95" customHeight="1" x14ac:dyDescent="0.2">
      <c r="A44" s="54">
        <v>40</v>
      </c>
      <c r="B44" s="55" t="s">
        <v>394</v>
      </c>
      <c r="C44" s="70" t="s">
        <v>314</v>
      </c>
      <c r="D44" s="71" t="s">
        <v>84</v>
      </c>
      <c r="E44" s="72" t="s">
        <v>315</v>
      </c>
      <c r="F44" s="70" t="s">
        <v>316</v>
      </c>
      <c r="G44" s="70" t="s">
        <v>131</v>
      </c>
      <c r="H44" s="70" t="s">
        <v>137</v>
      </c>
      <c r="I44" s="77">
        <v>45376</v>
      </c>
      <c r="J44" s="74"/>
      <c r="K44" s="74"/>
      <c r="L44" s="74"/>
      <c r="M44" s="75"/>
      <c r="N44" s="75"/>
      <c r="O44" s="75"/>
      <c r="P44" s="75"/>
      <c r="Q44" s="24">
        <f t="shared" si="0"/>
        <v>0</v>
      </c>
      <c r="R44" s="25" t="str">
        <f t="shared" si="1"/>
        <v>Không đạt</v>
      </c>
      <c r="S44" s="54" t="str">
        <f t="shared" si="2"/>
        <v>0303221295@caothang.edu.vn</v>
      </c>
      <c r="T44" s="76"/>
    </row>
    <row r="45" spans="1:20" s="36" customFormat="1" ht="21.95" customHeight="1" x14ac:dyDescent="0.2">
      <c r="A45" s="54">
        <v>41</v>
      </c>
      <c r="B45" s="55" t="s">
        <v>395</v>
      </c>
      <c r="C45" s="70" t="s">
        <v>277</v>
      </c>
      <c r="D45" s="71" t="s">
        <v>139</v>
      </c>
      <c r="E45" s="72" t="s">
        <v>278</v>
      </c>
      <c r="F45" s="70" t="s">
        <v>279</v>
      </c>
      <c r="G45" s="70" t="s">
        <v>95</v>
      </c>
      <c r="H45" s="70" t="s">
        <v>280</v>
      </c>
      <c r="I45" s="77">
        <v>45374</v>
      </c>
      <c r="J45" s="58"/>
      <c r="K45" s="58"/>
      <c r="L45" s="58"/>
      <c r="M45" s="59"/>
      <c r="N45" s="59"/>
      <c r="O45" s="59"/>
      <c r="P45" s="59"/>
      <c r="Q45" s="24">
        <f t="shared" si="0"/>
        <v>0</v>
      </c>
      <c r="R45" s="25" t="str">
        <f t="shared" si="1"/>
        <v>Không đạt</v>
      </c>
      <c r="S45" s="54" t="str">
        <f t="shared" si="2"/>
        <v>0304191260@caothang.edu.vn</v>
      </c>
    </row>
    <row r="46" spans="1:20" s="36" customFormat="1" ht="21.95" customHeight="1" x14ac:dyDescent="0.2">
      <c r="A46" s="54">
        <v>42</v>
      </c>
      <c r="B46" s="55" t="s">
        <v>396</v>
      </c>
      <c r="C46" s="70" t="s">
        <v>197</v>
      </c>
      <c r="D46" s="71" t="s">
        <v>198</v>
      </c>
      <c r="E46" s="72" t="s">
        <v>199</v>
      </c>
      <c r="F46" s="70" t="s">
        <v>200</v>
      </c>
      <c r="G46" s="70" t="s">
        <v>86</v>
      </c>
      <c r="H46" s="70" t="s">
        <v>201</v>
      </c>
      <c r="I46" s="77">
        <v>45369</v>
      </c>
      <c r="J46" s="58"/>
      <c r="K46" s="58"/>
      <c r="L46" s="58"/>
      <c r="M46" s="59"/>
      <c r="N46" s="59"/>
      <c r="O46" s="59"/>
      <c r="P46" s="59"/>
      <c r="Q46" s="24">
        <f t="shared" si="0"/>
        <v>0</v>
      </c>
      <c r="R46" s="25" t="str">
        <f t="shared" si="1"/>
        <v>Không đạt</v>
      </c>
      <c r="S46" s="54" t="str">
        <f t="shared" si="2"/>
        <v>0309191050@caothang.edu.vn</v>
      </c>
    </row>
    <row r="47" spans="1:20" s="36" customFormat="1" ht="21.95" customHeight="1" x14ac:dyDescent="0.2">
      <c r="A47" s="54">
        <v>43</v>
      </c>
      <c r="B47" s="55" t="s">
        <v>397</v>
      </c>
      <c r="C47" s="70" t="s">
        <v>66</v>
      </c>
      <c r="D47" s="71" t="s">
        <v>67</v>
      </c>
      <c r="E47" s="72" t="s">
        <v>68</v>
      </c>
      <c r="F47" s="70" t="s">
        <v>69</v>
      </c>
      <c r="G47" s="70" t="s">
        <v>70</v>
      </c>
      <c r="H47" s="70" t="s">
        <v>71</v>
      </c>
      <c r="I47" s="77">
        <v>45357</v>
      </c>
      <c r="J47" s="58"/>
      <c r="K47" s="58"/>
      <c r="L47" s="58"/>
      <c r="M47" s="59"/>
      <c r="N47" s="59"/>
      <c r="O47" s="59"/>
      <c r="P47" s="59"/>
      <c r="Q47" s="24">
        <f t="shared" si="0"/>
        <v>0</v>
      </c>
      <c r="R47" s="25" t="str">
        <f t="shared" si="1"/>
        <v>Không đạt</v>
      </c>
      <c r="S47" s="54" t="str">
        <f t="shared" si="2"/>
        <v>0303211526@caothang.edu.vn</v>
      </c>
    </row>
    <row r="48" spans="1:20" s="36" customFormat="1" ht="21.95" customHeight="1" x14ac:dyDescent="0.2">
      <c r="A48" s="54">
        <v>44</v>
      </c>
      <c r="B48" s="55" t="s">
        <v>398</v>
      </c>
      <c r="C48" s="70" t="s">
        <v>254</v>
      </c>
      <c r="D48" s="71" t="s">
        <v>255</v>
      </c>
      <c r="E48" s="72" t="s">
        <v>256</v>
      </c>
      <c r="F48" s="70" t="s">
        <v>257</v>
      </c>
      <c r="G48" s="70" t="s">
        <v>114</v>
      </c>
      <c r="H48" s="70" t="s">
        <v>186</v>
      </c>
      <c r="I48" s="77">
        <v>45372</v>
      </c>
      <c r="J48" s="58"/>
      <c r="K48" s="58"/>
      <c r="L48" s="58"/>
      <c r="M48" s="59"/>
      <c r="N48" s="59"/>
      <c r="O48" s="59"/>
      <c r="P48" s="59"/>
      <c r="Q48" s="24">
        <f t="shared" si="0"/>
        <v>0</v>
      </c>
      <c r="R48" s="25" t="str">
        <f t="shared" si="1"/>
        <v>Không đạt</v>
      </c>
      <c r="S48" s="54" t="str">
        <f t="shared" si="2"/>
        <v>0464221221@caothang.edu.vn</v>
      </c>
    </row>
    <row r="49" spans="1:19" s="36" customFormat="1" ht="21.95" customHeight="1" x14ac:dyDescent="0.2">
      <c r="A49" s="54">
        <v>45</v>
      </c>
      <c r="B49" s="55" t="s">
        <v>399</v>
      </c>
      <c r="C49" s="70" t="s">
        <v>34</v>
      </c>
      <c r="D49" s="71" t="s">
        <v>35</v>
      </c>
      <c r="E49" s="72" t="s">
        <v>36</v>
      </c>
      <c r="F49" s="70" t="s">
        <v>37</v>
      </c>
      <c r="G49" s="70" t="s">
        <v>32</v>
      </c>
      <c r="H49" s="70" t="s">
        <v>38</v>
      </c>
      <c r="I49" s="77">
        <v>45352</v>
      </c>
      <c r="J49" s="58"/>
      <c r="K49" s="58"/>
      <c r="L49" s="58"/>
      <c r="M49" s="59"/>
      <c r="N49" s="59"/>
      <c r="O49" s="59"/>
      <c r="P49" s="59"/>
      <c r="Q49" s="24">
        <f t="shared" si="0"/>
        <v>0</v>
      </c>
      <c r="R49" s="25" t="str">
        <f t="shared" si="1"/>
        <v>Không đạt</v>
      </c>
      <c r="S49" s="54" t="str">
        <f t="shared" si="2"/>
        <v>0303231341@caothang.edu.vn</v>
      </c>
    </row>
    <row r="50" spans="1:19" s="36" customFormat="1" ht="21.95" customHeight="1" x14ac:dyDescent="0.2">
      <c r="A50" s="54">
        <v>46</v>
      </c>
      <c r="B50" s="55" t="s">
        <v>400</v>
      </c>
      <c r="C50" s="70" t="s">
        <v>143</v>
      </c>
      <c r="D50" s="71" t="s">
        <v>144</v>
      </c>
      <c r="E50" s="72" t="s">
        <v>36</v>
      </c>
      <c r="F50" s="70" t="s">
        <v>90</v>
      </c>
      <c r="G50" s="70" t="s">
        <v>32</v>
      </c>
      <c r="H50" s="70" t="s">
        <v>82</v>
      </c>
      <c r="I50" s="77">
        <v>45363</v>
      </c>
      <c r="J50" s="58"/>
      <c r="K50" s="58"/>
      <c r="L50" s="58"/>
      <c r="M50" s="59"/>
      <c r="N50" s="59"/>
      <c r="O50" s="59"/>
      <c r="P50" s="59"/>
      <c r="Q50" s="24">
        <f t="shared" si="0"/>
        <v>0</v>
      </c>
      <c r="R50" s="25" t="str">
        <f t="shared" si="1"/>
        <v>Không đạt</v>
      </c>
      <c r="S50" s="54" t="str">
        <f t="shared" si="2"/>
        <v>0302221347@caothang.edu.vn</v>
      </c>
    </row>
    <row r="51" spans="1:19" s="36" customFormat="1" ht="21.95" customHeight="1" x14ac:dyDescent="0.2">
      <c r="A51" s="54">
        <v>47</v>
      </c>
      <c r="B51" s="55" t="s">
        <v>401</v>
      </c>
      <c r="C51" s="70" t="s">
        <v>51</v>
      </c>
      <c r="D51" s="71" t="s">
        <v>52</v>
      </c>
      <c r="E51" s="72" t="s">
        <v>53</v>
      </c>
      <c r="F51" s="70" t="s">
        <v>54</v>
      </c>
      <c r="G51" s="70" t="s">
        <v>55</v>
      </c>
      <c r="H51" s="70" t="s">
        <v>50</v>
      </c>
      <c r="I51" s="77">
        <v>45356</v>
      </c>
      <c r="J51" s="58"/>
      <c r="K51" s="58"/>
      <c r="L51" s="58"/>
      <c r="M51" s="59"/>
      <c r="N51" s="59"/>
      <c r="O51" s="59"/>
      <c r="P51" s="59"/>
      <c r="Q51" s="24">
        <f t="shared" si="0"/>
        <v>0</v>
      </c>
      <c r="R51" s="25" t="str">
        <f t="shared" si="1"/>
        <v>Không đạt</v>
      </c>
      <c r="S51" s="54" t="str">
        <f t="shared" si="2"/>
        <v>0304221303@caothang.edu.vn</v>
      </c>
    </row>
    <row r="52" spans="1:19" s="36" customFormat="1" ht="21.95" customHeight="1" x14ac:dyDescent="0.2">
      <c r="A52" s="54">
        <v>48</v>
      </c>
      <c r="B52" s="55" t="s">
        <v>402</v>
      </c>
      <c r="C52" s="70" t="s">
        <v>192</v>
      </c>
      <c r="D52" s="71" t="s">
        <v>193</v>
      </c>
      <c r="E52" s="72" t="s">
        <v>194</v>
      </c>
      <c r="F52" s="70" t="s">
        <v>195</v>
      </c>
      <c r="G52" s="70" t="s">
        <v>76</v>
      </c>
      <c r="H52" s="70" t="s">
        <v>196</v>
      </c>
      <c r="I52" s="77">
        <v>45369</v>
      </c>
      <c r="J52" s="58"/>
      <c r="K52" s="58"/>
      <c r="L52" s="58"/>
      <c r="M52" s="59"/>
      <c r="N52" s="59"/>
      <c r="O52" s="59"/>
      <c r="P52" s="59"/>
      <c r="Q52" s="24">
        <f t="shared" si="0"/>
        <v>0</v>
      </c>
      <c r="R52" s="25" t="str">
        <f t="shared" si="1"/>
        <v>Không đạt</v>
      </c>
      <c r="S52" s="54" t="str">
        <f t="shared" si="2"/>
        <v>0301221435@caothang.edu.vn</v>
      </c>
    </row>
    <row r="53" spans="1:19" s="36" customFormat="1" ht="21.95" customHeight="1" x14ac:dyDescent="0.2">
      <c r="A53" s="54">
        <v>49</v>
      </c>
      <c r="B53" s="55" t="s">
        <v>403</v>
      </c>
      <c r="C53" s="70" t="s">
        <v>301</v>
      </c>
      <c r="D53" s="71" t="s">
        <v>302</v>
      </c>
      <c r="E53" s="72" t="s">
        <v>194</v>
      </c>
      <c r="F53" s="70" t="s">
        <v>303</v>
      </c>
      <c r="G53" s="70" t="s">
        <v>119</v>
      </c>
      <c r="H53" s="70" t="s">
        <v>304</v>
      </c>
      <c r="I53" s="77">
        <v>45376</v>
      </c>
      <c r="J53" s="58"/>
      <c r="K53" s="58"/>
      <c r="L53" s="58"/>
      <c r="M53" s="59"/>
      <c r="N53" s="59"/>
      <c r="O53" s="59"/>
      <c r="P53" s="59"/>
      <c r="Q53" s="24">
        <f t="shared" si="0"/>
        <v>0</v>
      </c>
      <c r="R53" s="25" t="str">
        <f t="shared" si="1"/>
        <v>Không đạt</v>
      </c>
      <c r="S53" s="54" t="str">
        <f t="shared" si="2"/>
        <v>0302191290@caothang.edu.vn</v>
      </c>
    </row>
    <row r="54" spans="1:19" s="36" customFormat="1" ht="21.95" customHeight="1" x14ac:dyDescent="0.2">
      <c r="A54" s="54">
        <v>50</v>
      </c>
      <c r="B54" s="55" t="s">
        <v>404</v>
      </c>
      <c r="C54" s="70" t="s">
        <v>235</v>
      </c>
      <c r="D54" s="71" t="s">
        <v>236</v>
      </c>
      <c r="E54" s="72" t="s">
        <v>237</v>
      </c>
      <c r="F54" s="70" t="s">
        <v>238</v>
      </c>
      <c r="G54" s="70" t="s">
        <v>76</v>
      </c>
      <c r="H54" s="70" t="s">
        <v>186</v>
      </c>
      <c r="I54" s="77">
        <v>45372</v>
      </c>
      <c r="J54" s="58"/>
      <c r="K54" s="58"/>
      <c r="L54" s="58"/>
      <c r="M54" s="59"/>
      <c r="N54" s="59"/>
      <c r="O54" s="59"/>
      <c r="P54" s="59"/>
      <c r="Q54" s="24">
        <f t="shared" si="0"/>
        <v>0</v>
      </c>
      <c r="R54" s="25" t="str">
        <f t="shared" si="1"/>
        <v>Không đạt</v>
      </c>
      <c r="S54" s="54" t="str">
        <f t="shared" si="2"/>
        <v>0464221228@caothang.edu.vn</v>
      </c>
    </row>
    <row r="55" spans="1:19" s="36" customFormat="1" ht="21.95" customHeight="1" x14ac:dyDescent="0.2">
      <c r="A55" s="54">
        <v>51</v>
      </c>
      <c r="B55" s="55" t="s">
        <v>405</v>
      </c>
      <c r="C55" s="70" t="s">
        <v>120</v>
      </c>
      <c r="D55" s="71" t="s">
        <v>121</v>
      </c>
      <c r="E55" s="72" t="s">
        <v>122</v>
      </c>
      <c r="F55" s="70" t="s">
        <v>123</v>
      </c>
      <c r="G55" s="70" t="s">
        <v>95</v>
      </c>
      <c r="H55" s="70" t="s">
        <v>60</v>
      </c>
      <c r="I55" s="77">
        <v>45359</v>
      </c>
      <c r="J55" s="58"/>
      <c r="K55" s="58"/>
      <c r="L55" s="58"/>
      <c r="M55" s="59"/>
      <c r="N55" s="59"/>
      <c r="O55" s="59"/>
      <c r="P55" s="59"/>
      <c r="Q55" s="24">
        <f t="shared" si="0"/>
        <v>0</v>
      </c>
      <c r="R55" s="25" t="str">
        <f t="shared" si="1"/>
        <v>Không đạt</v>
      </c>
      <c r="S55" s="54" t="str">
        <f t="shared" si="2"/>
        <v>0309231240@caothang.edu.vn</v>
      </c>
    </row>
    <row r="56" spans="1:19" s="36" customFormat="1" ht="21.95" customHeight="1" x14ac:dyDescent="0.2">
      <c r="A56" s="54">
        <v>52</v>
      </c>
      <c r="B56" s="55" t="s">
        <v>406</v>
      </c>
      <c r="C56" s="70" t="s">
        <v>145</v>
      </c>
      <c r="D56" s="71" t="s">
        <v>129</v>
      </c>
      <c r="E56" s="72" t="s">
        <v>122</v>
      </c>
      <c r="F56" s="70" t="s">
        <v>146</v>
      </c>
      <c r="G56" s="70" t="s">
        <v>131</v>
      </c>
      <c r="H56" s="70" t="s">
        <v>147</v>
      </c>
      <c r="I56" s="77">
        <v>45363</v>
      </c>
      <c r="J56" s="58"/>
      <c r="K56" s="58"/>
      <c r="L56" s="58"/>
      <c r="M56" s="59"/>
      <c r="N56" s="59"/>
      <c r="O56" s="59"/>
      <c r="P56" s="59"/>
      <c r="Q56" s="24">
        <f t="shared" si="0"/>
        <v>0</v>
      </c>
      <c r="R56" s="25" t="str">
        <f t="shared" si="1"/>
        <v>Không đạt</v>
      </c>
      <c r="S56" s="54" t="str">
        <f t="shared" si="2"/>
        <v>0303211457@caothang.edu.vn</v>
      </c>
    </row>
    <row r="57" spans="1:19" s="36" customFormat="1" ht="21.95" customHeight="1" x14ac:dyDescent="0.2">
      <c r="A57" s="54">
        <v>53</v>
      </c>
      <c r="B57" s="55" t="s">
        <v>407</v>
      </c>
      <c r="C57" s="70" t="s">
        <v>168</v>
      </c>
      <c r="D57" s="71" t="s">
        <v>169</v>
      </c>
      <c r="E57" s="72" t="s">
        <v>170</v>
      </c>
      <c r="F57" s="70" t="s">
        <v>171</v>
      </c>
      <c r="G57" s="70" t="s">
        <v>172</v>
      </c>
      <c r="H57" s="70" t="s">
        <v>65</v>
      </c>
      <c r="I57" s="77">
        <v>45366</v>
      </c>
      <c r="J57" s="58"/>
      <c r="K57" s="58"/>
      <c r="L57" s="58"/>
      <c r="M57" s="59"/>
      <c r="N57" s="59"/>
      <c r="O57" s="59"/>
      <c r="P57" s="59"/>
      <c r="Q57" s="24">
        <f t="shared" si="0"/>
        <v>0</v>
      </c>
      <c r="R57" s="25" t="str">
        <f t="shared" si="1"/>
        <v>Không đạt</v>
      </c>
      <c r="S57" s="54" t="str">
        <f t="shared" si="2"/>
        <v>0465211305@caothang.edu.vn</v>
      </c>
    </row>
    <row r="58" spans="1:19" s="36" customFormat="1" ht="21.95" customHeight="1" x14ac:dyDescent="0.2">
      <c r="A58" s="60">
        <v>54</v>
      </c>
      <c r="B58" s="61" t="s">
        <v>408</v>
      </c>
      <c r="C58" s="78" t="s">
        <v>285</v>
      </c>
      <c r="D58" s="79" t="s">
        <v>286</v>
      </c>
      <c r="E58" s="80" t="s">
        <v>287</v>
      </c>
      <c r="F58" s="78" t="s">
        <v>288</v>
      </c>
      <c r="G58" s="78" t="s">
        <v>49</v>
      </c>
      <c r="H58" s="78" t="s">
        <v>289</v>
      </c>
      <c r="I58" s="81">
        <v>45374</v>
      </c>
      <c r="J58" s="64"/>
      <c r="K58" s="64"/>
      <c r="L58" s="64"/>
      <c r="M58" s="65"/>
      <c r="N58" s="65"/>
      <c r="O58" s="65"/>
      <c r="P58" s="65"/>
      <c r="Q58" s="31">
        <f t="shared" si="0"/>
        <v>0</v>
      </c>
      <c r="R58" s="32" t="str">
        <f t="shared" si="1"/>
        <v>Không đạt</v>
      </c>
      <c r="S58" s="60" t="str">
        <f t="shared" si="2"/>
        <v>0304191084@caothang.edu.vn</v>
      </c>
    </row>
    <row r="60" spans="1:19" s="1" customFormat="1" ht="18.95" customHeight="1" x14ac:dyDescent="0.3">
      <c r="A60" s="99" t="s">
        <v>23</v>
      </c>
      <c r="B60" s="99"/>
      <c r="C60" s="99"/>
      <c r="D60" s="99"/>
      <c r="E60" s="99"/>
      <c r="F60" s="99"/>
      <c r="G60" s="99" t="s">
        <v>22</v>
      </c>
      <c r="H60" s="99"/>
      <c r="I60" s="46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s="10" customFormat="1" ht="18.95" customHeight="1" x14ac:dyDescent="0.3">
      <c r="A61" s="94" t="s">
        <v>15</v>
      </c>
      <c r="B61" s="94"/>
      <c r="C61" s="94"/>
      <c r="D61" s="8"/>
      <c r="E61" s="95" t="s">
        <v>16</v>
      </c>
      <c r="F61" s="95"/>
      <c r="G61" s="8"/>
      <c r="H61" s="8" t="s">
        <v>17</v>
      </c>
      <c r="I61" s="8"/>
      <c r="J61" s="39"/>
      <c r="K61" s="43"/>
      <c r="L61" s="43"/>
      <c r="M61" s="26"/>
      <c r="N61" s="26"/>
      <c r="O61" s="26"/>
      <c r="P61" s="26"/>
      <c r="Q61" s="26"/>
      <c r="R61" s="26"/>
      <c r="S61" s="43"/>
    </row>
    <row r="64" spans="1:19" s="19" customFormat="1" ht="18.75" x14ac:dyDescent="0.3">
      <c r="A64" s="17"/>
      <c r="B64" s="17"/>
      <c r="C64" s="22"/>
      <c r="E64" s="3"/>
      <c r="F64" s="20"/>
      <c r="G64" s="18"/>
      <c r="H64" s="18"/>
      <c r="I64" s="18"/>
      <c r="J64" s="17"/>
      <c r="K64" s="17"/>
      <c r="L64" s="17"/>
      <c r="M64" s="17"/>
      <c r="N64" s="17"/>
      <c r="O64" s="17"/>
      <c r="P64" s="17"/>
      <c r="Q64" s="17"/>
      <c r="R64" s="17"/>
      <c r="S64" s="7"/>
    </row>
    <row r="66" spans="1:19" s="10" customFormat="1" ht="18.75" x14ac:dyDescent="0.3">
      <c r="A66" s="94" t="s">
        <v>354</v>
      </c>
      <c r="B66" s="94"/>
      <c r="C66" s="94"/>
      <c r="E66" s="95" t="s">
        <v>24</v>
      </c>
      <c r="F66" s="95"/>
      <c r="G66" s="8"/>
      <c r="H66" s="8"/>
      <c r="I66" s="8"/>
      <c r="J66" s="39"/>
      <c r="K66" s="43"/>
      <c r="L66" s="43"/>
      <c r="M66" s="9"/>
      <c r="N66" s="9"/>
      <c r="O66" s="9"/>
      <c r="P66" s="9"/>
      <c r="Q66" s="15"/>
      <c r="R66" s="9"/>
      <c r="S66" s="43"/>
    </row>
  </sheetData>
  <sortState ref="A6:R77">
    <sortCondition ref="E6:E77"/>
  </sortState>
  <mergeCells count="10">
    <mergeCell ref="A61:C61"/>
    <mergeCell ref="E61:F61"/>
    <mergeCell ref="A66:C66"/>
    <mergeCell ref="E66:F66"/>
    <mergeCell ref="A1:E1"/>
    <mergeCell ref="F1:O1"/>
    <mergeCell ref="A2:E2"/>
    <mergeCell ref="F2:H2"/>
    <mergeCell ref="A60:F60"/>
    <mergeCell ref="G60:H60"/>
  </mergeCells>
  <conditionalFormatting sqref="C8:C42 D7 C6 D5 C48:C58">
    <cfRule type="duplicateValues" dxfId="1" priority="1"/>
  </conditionalFormatting>
  <printOptions horizontalCentered="1"/>
  <pageMargins left="0" right="0" top="0.25" bottom="0" header="0.22" footer="0.19"/>
  <pageSetup paperSize="9" scale="87" orientation="landscape" r:id="rId1"/>
  <headerFooter alignWithMargins="0"/>
  <colBreaks count="1" manualBreakCount="1">
    <brk id="12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view="pageBreakPreview" zoomScale="70" zoomScaleNormal="70" zoomScaleSheetLayoutView="70" workbookViewId="0">
      <pane ySplit="4" topLeftCell="A10" activePane="bottomLeft" state="frozen"/>
      <selection pane="bottomLeft" activeCell="K18" sqref="K18"/>
    </sheetView>
  </sheetViews>
  <sheetFormatPr defaultRowHeight="12.75" x14ac:dyDescent="0.2"/>
  <cols>
    <col min="1" max="1" width="7.5703125" style="13" bestFit="1" customWidth="1"/>
    <col min="2" max="2" width="15" style="13" bestFit="1" customWidth="1"/>
    <col min="3" max="3" width="15.7109375" style="23" customWidth="1"/>
    <col min="4" max="4" width="25.42578125" style="11" bestFit="1" customWidth="1"/>
    <col min="5" max="5" width="10.28515625" style="12" bestFit="1" customWidth="1"/>
    <col min="6" max="6" width="16.5703125" style="16" bestFit="1" customWidth="1"/>
    <col min="7" max="7" width="17.28515625" style="14" customWidth="1"/>
    <col min="8" max="8" width="23" style="14" customWidth="1"/>
    <col min="9" max="9" width="26.140625" style="14" hidden="1" customWidth="1"/>
    <col min="10" max="10" width="12" style="13" bestFit="1" customWidth="1"/>
    <col min="11" max="12" width="12" style="13" customWidth="1"/>
    <col min="13" max="13" width="10.140625" style="13" hidden="1" customWidth="1"/>
    <col min="14" max="14" width="10.5703125" style="13" hidden="1" customWidth="1"/>
    <col min="15" max="15" width="9.7109375" style="13" hidden="1" customWidth="1"/>
    <col min="16" max="16" width="8" style="13" hidden="1" customWidth="1"/>
    <col min="17" max="17" width="15" style="13" hidden="1" customWidth="1"/>
    <col min="18" max="18" width="14.42578125" style="13" hidden="1" customWidth="1"/>
    <col min="19" max="19" width="38" style="13" hidden="1" customWidth="1"/>
    <col min="20" max="20" width="20.7109375" style="11" customWidth="1"/>
    <col min="21" max="16384" width="9.140625" style="11"/>
  </cols>
  <sheetData>
    <row r="1" spans="1:20" s="1" customFormat="1" ht="85.5" customHeight="1" x14ac:dyDescent="0.3">
      <c r="A1" s="96" t="s">
        <v>0</v>
      </c>
      <c r="B1" s="96"/>
      <c r="C1" s="96"/>
      <c r="D1" s="96"/>
      <c r="E1" s="96"/>
      <c r="F1" s="97" t="s">
        <v>25</v>
      </c>
      <c r="G1" s="98"/>
      <c r="H1" s="98"/>
      <c r="I1" s="98"/>
      <c r="J1" s="98"/>
      <c r="K1" s="98"/>
      <c r="L1" s="98"/>
      <c r="M1" s="98"/>
      <c r="N1" s="98"/>
      <c r="O1" s="98"/>
      <c r="P1" s="45"/>
      <c r="Q1" s="45"/>
      <c r="R1" s="45"/>
      <c r="S1" s="45"/>
    </row>
    <row r="2" spans="1:20" s="1" customFormat="1" ht="18.75" x14ac:dyDescent="0.3">
      <c r="A2" s="95" t="s">
        <v>1</v>
      </c>
      <c r="B2" s="95"/>
      <c r="C2" s="95"/>
      <c r="D2" s="95"/>
      <c r="E2" s="95"/>
      <c r="F2" s="95" t="s">
        <v>20</v>
      </c>
      <c r="G2" s="95"/>
      <c r="H2" s="95"/>
      <c r="I2" s="44"/>
      <c r="J2" s="44"/>
      <c r="K2" s="44"/>
      <c r="L2" s="44"/>
      <c r="M2" s="45"/>
      <c r="N2" s="45"/>
      <c r="O2" s="45"/>
      <c r="P2" s="45"/>
      <c r="Q2" s="45"/>
      <c r="R2" s="45"/>
      <c r="S2" s="45"/>
    </row>
    <row r="3" spans="1:20" s="1" customFormat="1" ht="19.5" x14ac:dyDescent="0.3">
      <c r="A3" s="45"/>
      <c r="B3" s="45"/>
      <c r="D3" s="44" t="s">
        <v>21</v>
      </c>
      <c r="E3" s="2"/>
      <c r="F3" s="21"/>
      <c r="G3" s="30" t="s">
        <v>353</v>
      </c>
      <c r="H3" s="46"/>
      <c r="I3" s="46"/>
      <c r="J3" s="44"/>
      <c r="K3" s="44"/>
      <c r="L3" s="44"/>
      <c r="M3" s="45"/>
      <c r="N3" s="45"/>
      <c r="O3" s="45"/>
      <c r="P3" s="45"/>
      <c r="Q3" s="45"/>
      <c r="R3" s="45"/>
      <c r="S3" s="45"/>
    </row>
    <row r="4" spans="1:20" s="36" customFormat="1" ht="56.25" x14ac:dyDescent="0.2">
      <c r="A4" s="5" t="s">
        <v>18</v>
      </c>
      <c r="B4" s="4" t="s">
        <v>2</v>
      </c>
      <c r="C4" s="33" t="s">
        <v>3</v>
      </c>
      <c r="D4" s="6" t="s">
        <v>4</v>
      </c>
      <c r="E4" s="34" t="s">
        <v>5</v>
      </c>
      <c r="F4" s="35" t="s">
        <v>6</v>
      </c>
      <c r="G4" s="4" t="s">
        <v>7</v>
      </c>
      <c r="H4" s="4" t="s">
        <v>8</v>
      </c>
      <c r="I4" s="4" t="s">
        <v>27</v>
      </c>
      <c r="J4" s="4" t="s">
        <v>19</v>
      </c>
      <c r="K4" s="5" t="s">
        <v>411</v>
      </c>
      <c r="L4" s="4" t="s">
        <v>410</v>
      </c>
      <c r="M4" s="5" t="s">
        <v>9</v>
      </c>
      <c r="N4" s="5" t="s">
        <v>10</v>
      </c>
      <c r="O4" s="5" t="s">
        <v>11</v>
      </c>
      <c r="P4" s="5" t="s">
        <v>12</v>
      </c>
      <c r="Q4" s="5" t="s">
        <v>13</v>
      </c>
      <c r="R4" s="5" t="s">
        <v>14</v>
      </c>
      <c r="S4" s="5" t="s">
        <v>432</v>
      </c>
    </row>
    <row r="5" spans="1:20" s="36" customFormat="1" ht="19.5" x14ac:dyDescent="0.3">
      <c r="A5" s="82">
        <v>1</v>
      </c>
      <c r="B5" s="83" t="s">
        <v>412</v>
      </c>
      <c r="C5" s="84" t="s">
        <v>87</v>
      </c>
      <c r="D5" s="88" t="s">
        <v>88</v>
      </c>
      <c r="E5" s="91" t="s">
        <v>89</v>
      </c>
      <c r="F5" s="84" t="s">
        <v>90</v>
      </c>
      <c r="G5" s="84" t="s">
        <v>76</v>
      </c>
      <c r="H5" s="84" t="s">
        <v>91</v>
      </c>
      <c r="I5" s="85">
        <v>45358</v>
      </c>
      <c r="J5" s="86"/>
      <c r="K5" s="86"/>
      <c r="L5" s="86"/>
      <c r="M5" s="87"/>
      <c r="N5" s="87"/>
      <c r="O5" s="87"/>
      <c r="P5" s="87"/>
      <c r="Q5" s="48">
        <f t="shared" ref="Q5" si="0">IF(AND(OR(M5&lt;10,N5&lt;10,O5&lt;5,P5&lt;5),SUM(M5:P5)&gt;=50),49,SUM(M5:P5))</f>
        <v>0</v>
      </c>
      <c r="R5" s="49" t="str">
        <f t="shared" ref="R5" si="1">IF(OR(M5&lt;10,N5&lt;10,O5&lt;5,P5&lt;5,Q5&lt;50),"Không đạt",IF(Q5&gt;=90,"Xuất Sắc",IF(Q5&gt;=80,"Giỏi",IF(Q5&gt;=70,"Khá","Trung Bình"))))</f>
        <v>Không đạt</v>
      </c>
      <c r="S5" s="82" t="str">
        <f>C5&amp;"@caothang.edu.vn"</f>
        <v>0461221044@caothang.edu.vn</v>
      </c>
    </row>
    <row r="6" spans="1:20" s="36" customFormat="1" ht="19.5" x14ac:dyDescent="0.3">
      <c r="A6" s="54">
        <v>2</v>
      </c>
      <c r="B6" s="55" t="s">
        <v>413</v>
      </c>
      <c r="C6" s="42" t="s">
        <v>92</v>
      </c>
      <c r="D6" s="89" t="s">
        <v>93</v>
      </c>
      <c r="E6" s="92" t="s">
        <v>89</v>
      </c>
      <c r="F6" s="42" t="s">
        <v>94</v>
      </c>
      <c r="G6" s="42" t="s">
        <v>95</v>
      </c>
      <c r="H6" s="42" t="s">
        <v>91</v>
      </c>
      <c r="I6" s="57">
        <v>45358</v>
      </c>
      <c r="J6" s="58"/>
      <c r="K6" s="58"/>
      <c r="L6" s="58"/>
      <c r="M6" s="59"/>
      <c r="N6" s="59"/>
      <c r="O6" s="59"/>
      <c r="P6" s="59"/>
      <c r="Q6" s="24">
        <f t="shared" ref="Q6:Q23" si="2">IF(AND(OR(M6&lt;10,N6&lt;10,O6&lt;5,P6&lt;5),SUM(M6:P6)&gt;=50),49,SUM(M6:P6))</f>
        <v>0</v>
      </c>
      <c r="R6" s="25" t="str">
        <f t="shared" ref="R6:R23" si="3">IF(OR(M6&lt;10,N6&lt;10,O6&lt;5,P6&lt;5,Q6&lt;50),"Không đạt",IF(Q6&gt;=90,"Xuất Sắc",IF(Q6&gt;=80,"Giỏi",IF(Q6&gt;=70,"Khá","Trung Bình"))))</f>
        <v>Không đạt</v>
      </c>
      <c r="S6" s="54" t="str">
        <f t="shared" ref="S6:S23" si="4">C6&amp;"@caothang.edu.vn"</f>
        <v>0461221043@caothang.edu.vn</v>
      </c>
    </row>
    <row r="7" spans="1:20" s="36" customFormat="1" ht="19.5" x14ac:dyDescent="0.3">
      <c r="A7" s="54">
        <v>3</v>
      </c>
      <c r="B7" s="55" t="s">
        <v>414</v>
      </c>
      <c r="C7" s="42" t="s">
        <v>101</v>
      </c>
      <c r="D7" s="89" t="s">
        <v>102</v>
      </c>
      <c r="E7" s="92" t="s">
        <v>103</v>
      </c>
      <c r="F7" s="42" t="s">
        <v>104</v>
      </c>
      <c r="G7" s="42" t="s">
        <v>105</v>
      </c>
      <c r="H7" s="42" t="s">
        <v>106</v>
      </c>
      <c r="I7" s="57">
        <v>45361</v>
      </c>
      <c r="J7" s="58"/>
      <c r="K7" s="58"/>
      <c r="L7" s="58"/>
      <c r="M7" s="59"/>
      <c r="N7" s="59"/>
      <c r="O7" s="59"/>
      <c r="P7" s="59"/>
      <c r="Q7" s="24">
        <f t="shared" si="2"/>
        <v>0</v>
      </c>
      <c r="R7" s="25" t="str">
        <f t="shared" si="3"/>
        <v>Không đạt</v>
      </c>
      <c r="S7" s="54" t="str">
        <f t="shared" si="4"/>
        <v>0303201782@caothang.edu.vn</v>
      </c>
    </row>
    <row r="8" spans="1:20" s="36" customFormat="1" ht="19.5" x14ac:dyDescent="0.3">
      <c r="A8" s="54">
        <v>4</v>
      </c>
      <c r="B8" s="55" t="s">
        <v>415</v>
      </c>
      <c r="C8" s="42" t="s">
        <v>128</v>
      </c>
      <c r="D8" s="89" t="s">
        <v>129</v>
      </c>
      <c r="E8" s="92" t="s">
        <v>130</v>
      </c>
      <c r="F8" s="42" t="s">
        <v>31</v>
      </c>
      <c r="G8" s="42" t="s">
        <v>131</v>
      </c>
      <c r="H8" s="42" t="s">
        <v>132</v>
      </c>
      <c r="I8" s="57">
        <v>45362</v>
      </c>
      <c r="J8" s="58"/>
      <c r="K8" s="58"/>
      <c r="L8" s="58"/>
      <c r="M8" s="59"/>
      <c r="N8" s="59"/>
      <c r="O8" s="59"/>
      <c r="P8" s="59"/>
      <c r="Q8" s="24">
        <f t="shared" si="2"/>
        <v>0</v>
      </c>
      <c r="R8" s="25" t="str">
        <f t="shared" si="3"/>
        <v>Không đạt</v>
      </c>
      <c r="S8" s="54" t="str">
        <f t="shared" si="4"/>
        <v>0303231450@caothang.edu.vn</v>
      </c>
    </row>
    <row r="9" spans="1:20" s="36" customFormat="1" ht="19.5" x14ac:dyDescent="0.3">
      <c r="A9" s="54">
        <v>5</v>
      </c>
      <c r="B9" s="55" t="s">
        <v>416</v>
      </c>
      <c r="C9" s="42" t="s">
        <v>225</v>
      </c>
      <c r="D9" s="89" t="s">
        <v>226</v>
      </c>
      <c r="E9" s="92" t="s">
        <v>227</v>
      </c>
      <c r="F9" s="42" t="s">
        <v>228</v>
      </c>
      <c r="G9" s="42" t="s">
        <v>105</v>
      </c>
      <c r="H9" s="42" t="s">
        <v>229</v>
      </c>
      <c r="I9" s="57">
        <v>45371</v>
      </c>
      <c r="J9" s="58"/>
      <c r="K9" s="58"/>
      <c r="L9" s="58"/>
      <c r="M9" s="59"/>
      <c r="N9" s="59"/>
      <c r="O9" s="59"/>
      <c r="P9" s="59"/>
      <c r="Q9" s="24">
        <f t="shared" si="2"/>
        <v>0</v>
      </c>
      <c r="R9" s="25" t="str">
        <f t="shared" si="3"/>
        <v>Không đạt</v>
      </c>
      <c r="S9" s="54" t="str">
        <f t="shared" si="4"/>
        <v>0303181171@caothang.edu.vn</v>
      </c>
    </row>
    <row r="10" spans="1:20" s="36" customFormat="1" ht="19.5" x14ac:dyDescent="0.3">
      <c r="A10" s="54">
        <v>6</v>
      </c>
      <c r="B10" s="55" t="s">
        <v>417</v>
      </c>
      <c r="C10" s="42" t="s">
        <v>297</v>
      </c>
      <c r="D10" s="89" t="s">
        <v>298</v>
      </c>
      <c r="E10" s="92" t="s">
        <v>227</v>
      </c>
      <c r="F10" s="42" t="s">
        <v>299</v>
      </c>
      <c r="G10" s="42" t="s">
        <v>76</v>
      </c>
      <c r="H10" s="42" t="s">
        <v>300</v>
      </c>
      <c r="I10" s="57">
        <v>45373</v>
      </c>
      <c r="J10" s="58"/>
      <c r="K10" s="58"/>
      <c r="L10" s="58"/>
      <c r="M10" s="59"/>
      <c r="N10" s="59"/>
      <c r="O10" s="59"/>
      <c r="P10" s="59"/>
      <c r="Q10" s="24">
        <f t="shared" si="2"/>
        <v>0</v>
      </c>
      <c r="R10" s="25" t="str">
        <f t="shared" si="3"/>
        <v>Không đạt</v>
      </c>
      <c r="S10" s="54" t="str">
        <f t="shared" si="4"/>
        <v>0308221075@caothang.edu.vn</v>
      </c>
    </row>
    <row r="11" spans="1:20" s="36" customFormat="1" ht="19.5" x14ac:dyDescent="0.3">
      <c r="A11" s="54">
        <v>7</v>
      </c>
      <c r="B11" s="55" t="s">
        <v>418</v>
      </c>
      <c r="C11" s="42" t="s">
        <v>230</v>
      </c>
      <c r="D11" s="89" t="s">
        <v>231</v>
      </c>
      <c r="E11" s="92" t="s">
        <v>232</v>
      </c>
      <c r="F11" s="42" t="s">
        <v>233</v>
      </c>
      <c r="G11" s="42" t="s">
        <v>32</v>
      </c>
      <c r="H11" s="42" t="s">
        <v>234</v>
      </c>
      <c r="I11" s="57">
        <v>45372</v>
      </c>
      <c r="J11" s="58"/>
      <c r="K11" s="58"/>
      <c r="L11" s="58"/>
      <c r="M11" s="59"/>
      <c r="N11" s="59"/>
      <c r="O11" s="59"/>
      <c r="P11" s="59"/>
      <c r="Q11" s="24">
        <f t="shared" si="2"/>
        <v>0</v>
      </c>
      <c r="R11" s="25" t="str">
        <f t="shared" si="3"/>
        <v>Không đạt</v>
      </c>
      <c r="S11" s="54" t="str">
        <f t="shared" si="4"/>
        <v>0307211069@caothang.edu.vn</v>
      </c>
    </row>
    <row r="12" spans="1:20" s="37" customFormat="1" ht="20.100000000000001" customHeight="1" x14ac:dyDescent="0.3">
      <c r="A12" s="54">
        <v>8</v>
      </c>
      <c r="B12" s="55" t="s">
        <v>419</v>
      </c>
      <c r="C12" s="42" t="s">
        <v>309</v>
      </c>
      <c r="D12" s="89" t="s">
        <v>310</v>
      </c>
      <c r="E12" s="92" t="s">
        <v>232</v>
      </c>
      <c r="F12" s="42" t="s">
        <v>311</v>
      </c>
      <c r="G12" s="42" t="s">
        <v>312</v>
      </c>
      <c r="H12" s="42" t="s">
        <v>313</v>
      </c>
      <c r="I12" s="57">
        <v>45376</v>
      </c>
      <c r="J12" s="41"/>
      <c r="K12" s="41"/>
      <c r="L12" s="41"/>
      <c r="M12" s="38"/>
      <c r="N12" s="38"/>
      <c r="O12" s="38"/>
      <c r="P12" s="38"/>
      <c r="Q12" s="24">
        <f t="shared" si="2"/>
        <v>0</v>
      </c>
      <c r="R12" s="25" t="str">
        <f t="shared" si="3"/>
        <v>Không đạt</v>
      </c>
      <c r="S12" s="54" t="str">
        <f t="shared" si="4"/>
        <v>0467221053@caothang.edu.vn</v>
      </c>
    </row>
    <row r="13" spans="1:20" s="37" customFormat="1" ht="20.100000000000001" customHeight="1" x14ac:dyDescent="0.3">
      <c r="A13" s="54">
        <v>9</v>
      </c>
      <c r="B13" s="55" t="s">
        <v>420</v>
      </c>
      <c r="C13" s="42" t="s">
        <v>345</v>
      </c>
      <c r="D13" s="89" t="s">
        <v>346</v>
      </c>
      <c r="E13" s="92" t="s">
        <v>232</v>
      </c>
      <c r="F13" s="42" t="s">
        <v>347</v>
      </c>
      <c r="G13" s="42" t="s">
        <v>86</v>
      </c>
      <c r="H13" s="42" t="s">
        <v>348</v>
      </c>
      <c r="I13" s="57">
        <v>45378</v>
      </c>
      <c r="J13" s="41"/>
      <c r="K13" s="41"/>
      <c r="L13" s="41"/>
      <c r="M13" s="38"/>
      <c r="N13" s="38"/>
      <c r="O13" s="38"/>
      <c r="P13" s="38"/>
      <c r="Q13" s="24">
        <f t="shared" si="2"/>
        <v>0</v>
      </c>
      <c r="R13" s="25" t="str">
        <f t="shared" si="3"/>
        <v>Không đạt</v>
      </c>
      <c r="S13" s="54" t="str">
        <f t="shared" si="4"/>
        <v>0308191185@caothang.edu.vn</v>
      </c>
    </row>
    <row r="14" spans="1:20" s="37" customFormat="1" ht="20.100000000000001" customHeight="1" x14ac:dyDescent="0.3">
      <c r="A14" s="54">
        <v>10</v>
      </c>
      <c r="B14" s="55" t="s">
        <v>421</v>
      </c>
      <c r="C14" s="42" t="s">
        <v>148</v>
      </c>
      <c r="D14" s="89" t="s">
        <v>149</v>
      </c>
      <c r="E14" s="92" t="s">
        <v>150</v>
      </c>
      <c r="F14" s="42" t="s">
        <v>151</v>
      </c>
      <c r="G14" s="42" t="s">
        <v>119</v>
      </c>
      <c r="H14" s="42" t="s">
        <v>152</v>
      </c>
      <c r="I14" s="57">
        <v>45363</v>
      </c>
      <c r="J14" s="58"/>
      <c r="K14" s="58"/>
      <c r="L14" s="58"/>
      <c r="M14" s="59"/>
      <c r="N14" s="59"/>
      <c r="O14" s="59"/>
      <c r="P14" s="59"/>
      <c r="Q14" s="24">
        <f t="shared" si="2"/>
        <v>0</v>
      </c>
      <c r="R14" s="25" t="str">
        <f t="shared" si="3"/>
        <v>Không đạt</v>
      </c>
      <c r="S14" s="54" t="str">
        <f t="shared" si="4"/>
        <v>0302231217@caothang.edu.vn</v>
      </c>
      <c r="T14" s="36"/>
    </row>
    <row r="15" spans="1:20" s="37" customFormat="1" ht="20.100000000000001" customHeight="1" x14ac:dyDescent="0.3">
      <c r="A15" s="54">
        <v>11</v>
      </c>
      <c r="B15" s="55" t="s">
        <v>422</v>
      </c>
      <c r="C15" s="42" t="s">
        <v>239</v>
      </c>
      <c r="D15" s="89" t="s">
        <v>240</v>
      </c>
      <c r="E15" s="92" t="s">
        <v>241</v>
      </c>
      <c r="F15" s="42" t="s">
        <v>242</v>
      </c>
      <c r="G15" s="42" t="s">
        <v>114</v>
      </c>
      <c r="H15" s="42" t="s">
        <v>186</v>
      </c>
      <c r="I15" s="57">
        <v>45372</v>
      </c>
      <c r="J15" s="58"/>
      <c r="K15" s="58"/>
      <c r="L15" s="58"/>
      <c r="M15" s="59"/>
      <c r="N15" s="59"/>
      <c r="O15" s="59"/>
      <c r="P15" s="59"/>
      <c r="Q15" s="24">
        <f t="shared" si="2"/>
        <v>0</v>
      </c>
      <c r="R15" s="25" t="str">
        <f t="shared" si="3"/>
        <v>Không đạt</v>
      </c>
      <c r="S15" s="54" t="str">
        <f t="shared" si="4"/>
        <v>0464221240@caothang.edu.vn</v>
      </c>
      <c r="T15" s="36"/>
    </row>
    <row r="16" spans="1:20" s="37" customFormat="1" ht="20.100000000000001" customHeight="1" x14ac:dyDescent="0.3">
      <c r="A16" s="54">
        <v>12</v>
      </c>
      <c r="B16" s="55" t="s">
        <v>423</v>
      </c>
      <c r="C16" s="42" t="s">
        <v>153</v>
      </c>
      <c r="D16" s="89" t="s">
        <v>154</v>
      </c>
      <c r="E16" s="92" t="s">
        <v>155</v>
      </c>
      <c r="F16" s="42" t="s">
        <v>156</v>
      </c>
      <c r="G16" s="42" t="s">
        <v>157</v>
      </c>
      <c r="H16" s="42" t="s">
        <v>158</v>
      </c>
      <c r="I16" s="57">
        <v>45365</v>
      </c>
      <c r="J16" s="58"/>
      <c r="K16" s="58"/>
      <c r="L16" s="58"/>
      <c r="M16" s="59"/>
      <c r="N16" s="59"/>
      <c r="O16" s="59"/>
      <c r="P16" s="59"/>
      <c r="Q16" s="24">
        <f t="shared" si="2"/>
        <v>0</v>
      </c>
      <c r="R16" s="25" t="str">
        <f t="shared" si="3"/>
        <v>Không đạt</v>
      </c>
      <c r="S16" s="54" t="str">
        <f t="shared" si="4"/>
        <v>0461221125@caothang.edu.vn</v>
      </c>
      <c r="T16" s="36"/>
    </row>
    <row r="17" spans="1:20" s="37" customFormat="1" ht="20.100000000000001" customHeight="1" x14ac:dyDescent="0.3">
      <c r="A17" s="54">
        <v>13</v>
      </c>
      <c r="B17" s="55" t="s">
        <v>424</v>
      </c>
      <c r="C17" s="42" t="s">
        <v>349</v>
      </c>
      <c r="D17" s="89" t="s">
        <v>350</v>
      </c>
      <c r="E17" s="92" t="s">
        <v>351</v>
      </c>
      <c r="F17" s="42" t="s">
        <v>352</v>
      </c>
      <c r="G17" s="42" t="s">
        <v>95</v>
      </c>
      <c r="H17" s="42" t="s">
        <v>186</v>
      </c>
      <c r="I17" s="57">
        <v>45378</v>
      </c>
      <c r="J17" s="41"/>
      <c r="K17" s="41"/>
      <c r="L17" s="41"/>
      <c r="M17" s="38"/>
      <c r="N17" s="38"/>
      <c r="O17" s="38"/>
      <c r="P17" s="38"/>
      <c r="Q17" s="24">
        <f t="shared" si="2"/>
        <v>0</v>
      </c>
      <c r="R17" s="25" t="str">
        <f t="shared" si="3"/>
        <v>Không đạt</v>
      </c>
      <c r="S17" s="54" t="str">
        <f t="shared" si="4"/>
        <v>0464221248@caothang.edu.vn</v>
      </c>
    </row>
    <row r="18" spans="1:20" s="37" customFormat="1" ht="20.100000000000001" customHeight="1" x14ac:dyDescent="0.3">
      <c r="A18" s="54">
        <v>14</v>
      </c>
      <c r="B18" s="55" t="s">
        <v>425</v>
      </c>
      <c r="C18" s="42" t="s">
        <v>215</v>
      </c>
      <c r="D18" s="89" t="s">
        <v>216</v>
      </c>
      <c r="E18" s="92" t="s">
        <v>217</v>
      </c>
      <c r="F18" s="42" t="s">
        <v>31</v>
      </c>
      <c r="G18" s="42" t="s">
        <v>218</v>
      </c>
      <c r="H18" s="42" t="s">
        <v>186</v>
      </c>
      <c r="I18" s="57">
        <v>45371</v>
      </c>
      <c r="J18" s="58"/>
      <c r="K18" s="58"/>
      <c r="L18" s="58"/>
      <c r="M18" s="59"/>
      <c r="N18" s="59"/>
      <c r="O18" s="59"/>
      <c r="P18" s="59"/>
      <c r="Q18" s="24">
        <f t="shared" si="2"/>
        <v>0</v>
      </c>
      <c r="R18" s="25" t="str">
        <f t="shared" si="3"/>
        <v>Không đạt</v>
      </c>
      <c r="S18" s="54" t="str">
        <f t="shared" si="4"/>
        <v>0464221245@caothang.edu.vn</v>
      </c>
      <c r="T18" s="36"/>
    </row>
    <row r="19" spans="1:20" s="37" customFormat="1" ht="20.100000000000001" customHeight="1" x14ac:dyDescent="0.3">
      <c r="A19" s="54">
        <v>15</v>
      </c>
      <c r="B19" s="55" t="s">
        <v>426</v>
      </c>
      <c r="C19" s="42" t="s">
        <v>45</v>
      </c>
      <c r="D19" s="89" t="s">
        <v>46</v>
      </c>
      <c r="E19" s="92" t="s">
        <v>47</v>
      </c>
      <c r="F19" s="42" t="s">
        <v>48</v>
      </c>
      <c r="G19" s="42" t="s">
        <v>49</v>
      </c>
      <c r="H19" s="42" t="s">
        <v>50</v>
      </c>
      <c r="I19" s="57">
        <v>45356</v>
      </c>
      <c r="J19" s="58"/>
      <c r="K19" s="58"/>
      <c r="L19" s="58"/>
      <c r="M19" s="59"/>
      <c r="N19" s="59"/>
      <c r="O19" s="59"/>
      <c r="P19" s="59"/>
      <c r="Q19" s="24">
        <f t="shared" si="2"/>
        <v>0</v>
      </c>
      <c r="R19" s="25" t="str">
        <f t="shared" si="3"/>
        <v>Không đạt</v>
      </c>
      <c r="S19" s="54" t="str">
        <f t="shared" si="4"/>
        <v>0304221332@caothang.edu.vn</v>
      </c>
      <c r="T19" s="36"/>
    </row>
    <row r="20" spans="1:20" s="37" customFormat="1" ht="20.100000000000001" customHeight="1" x14ac:dyDescent="0.3">
      <c r="A20" s="54">
        <v>16</v>
      </c>
      <c r="B20" s="55" t="s">
        <v>427</v>
      </c>
      <c r="C20" s="42" t="s">
        <v>202</v>
      </c>
      <c r="D20" s="89" t="s">
        <v>203</v>
      </c>
      <c r="E20" s="92" t="s">
        <v>204</v>
      </c>
      <c r="F20" s="42" t="s">
        <v>205</v>
      </c>
      <c r="G20" s="42" t="s">
        <v>206</v>
      </c>
      <c r="H20" s="42" t="s">
        <v>186</v>
      </c>
      <c r="I20" s="57">
        <v>45370</v>
      </c>
      <c r="J20" s="58"/>
      <c r="K20" s="58"/>
      <c r="L20" s="58"/>
      <c r="M20" s="59"/>
      <c r="N20" s="59"/>
      <c r="O20" s="59"/>
      <c r="P20" s="59"/>
      <c r="Q20" s="24">
        <f t="shared" si="2"/>
        <v>0</v>
      </c>
      <c r="R20" s="25" t="str">
        <f t="shared" si="3"/>
        <v>Không đạt</v>
      </c>
      <c r="S20" s="54" t="str">
        <f t="shared" si="4"/>
        <v>0464221255@caothang.edu.vn</v>
      </c>
      <c r="T20" s="36"/>
    </row>
    <row r="21" spans="1:20" s="37" customFormat="1" ht="20.100000000000001" customHeight="1" x14ac:dyDescent="0.3">
      <c r="A21" s="54">
        <v>17</v>
      </c>
      <c r="B21" s="55" t="s">
        <v>428</v>
      </c>
      <c r="C21" s="42" t="s">
        <v>334</v>
      </c>
      <c r="D21" s="89" t="s">
        <v>335</v>
      </c>
      <c r="E21" s="92" t="s">
        <v>204</v>
      </c>
      <c r="F21" s="42" t="s">
        <v>336</v>
      </c>
      <c r="G21" s="42" t="s">
        <v>114</v>
      </c>
      <c r="H21" s="42" t="s">
        <v>147</v>
      </c>
      <c r="I21" s="56">
        <v>45377</v>
      </c>
      <c r="J21" s="41"/>
      <c r="K21" s="41"/>
      <c r="L21" s="41"/>
      <c r="M21" s="38"/>
      <c r="N21" s="38"/>
      <c r="O21" s="38"/>
      <c r="P21" s="38"/>
      <c r="Q21" s="24">
        <f t="shared" si="2"/>
        <v>0</v>
      </c>
      <c r="R21" s="25" t="str">
        <f t="shared" si="3"/>
        <v>Không đạt</v>
      </c>
      <c r="S21" s="54" t="str">
        <f t="shared" si="4"/>
        <v>0303211162@caothang.edu.vn</v>
      </c>
    </row>
    <row r="22" spans="1:20" s="37" customFormat="1" ht="20.100000000000001" customHeight="1" x14ac:dyDescent="0.3">
      <c r="A22" s="54">
        <v>18</v>
      </c>
      <c r="B22" s="55" t="s">
        <v>429</v>
      </c>
      <c r="C22" s="42" t="s">
        <v>56</v>
      </c>
      <c r="D22" s="89" t="s">
        <v>57</v>
      </c>
      <c r="E22" s="92" t="s">
        <v>58</v>
      </c>
      <c r="F22" s="42" t="s">
        <v>59</v>
      </c>
      <c r="G22" s="42" t="s">
        <v>43</v>
      </c>
      <c r="H22" s="42" t="s">
        <v>60</v>
      </c>
      <c r="I22" s="57">
        <v>45356</v>
      </c>
      <c r="J22" s="58"/>
      <c r="K22" s="58"/>
      <c r="L22" s="58"/>
      <c r="M22" s="59"/>
      <c r="N22" s="59"/>
      <c r="O22" s="59"/>
      <c r="P22" s="59"/>
      <c r="Q22" s="24">
        <f t="shared" si="2"/>
        <v>0</v>
      </c>
      <c r="R22" s="25" t="str">
        <f t="shared" si="3"/>
        <v>Không đạt</v>
      </c>
      <c r="S22" s="54" t="str">
        <f t="shared" si="4"/>
        <v>0309231278@caothang.edu.vn</v>
      </c>
      <c r="T22" s="36"/>
    </row>
    <row r="23" spans="1:20" s="37" customFormat="1" ht="20.100000000000001" customHeight="1" x14ac:dyDescent="0.3">
      <c r="A23" s="60">
        <v>19</v>
      </c>
      <c r="B23" s="61" t="s">
        <v>430</v>
      </c>
      <c r="C23" s="62" t="s">
        <v>219</v>
      </c>
      <c r="D23" s="90" t="s">
        <v>220</v>
      </c>
      <c r="E23" s="93" t="s">
        <v>58</v>
      </c>
      <c r="F23" s="62" t="s">
        <v>221</v>
      </c>
      <c r="G23" s="62" t="s">
        <v>222</v>
      </c>
      <c r="H23" s="62" t="s">
        <v>186</v>
      </c>
      <c r="I23" s="63">
        <v>45371</v>
      </c>
      <c r="J23" s="64"/>
      <c r="K23" s="64"/>
      <c r="L23" s="64"/>
      <c r="M23" s="65"/>
      <c r="N23" s="65"/>
      <c r="O23" s="65"/>
      <c r="P23" s="65"/>
      <c r="Q23" s="31">
        <f t="shared" si="2"/>
        <v>0</v>
      </c>
      <c r="R23" s="32" t="str">
        <f t="shared" si="3"/>
        <v>Không đạt</v>
      </c>
      <c r="S23" s="60" t="str">
        <f t="shared" si="4"/>
        <v>0464221257@caothang.edu.vn</v>
      </c>
      <c r="T23" s="36"/>
    </row>
    <row r="25" spans="1:20" s="1" customFormat="1" ht="18.95" customHeight="1" x14ac:dyDescent="0.3">
      <c r="A25" s="99" t="s">
        <v>23</v>
      </c>
      <c r="B25" s="99"/>
      <c r="C25" s="99"/>
      <c r="D25" s="99"/>
      <c r="E25" s="99"/>
      <c r="F25" s="99"/>
      <c r="G25" s="99" t="s">
        <v>22</v>
      </c>
      <c r="H25" s="99"/>
      <c r="I25" s="46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20" s="10" customFormat="1" ht="18.95" customHeight="1" x14ac:dyDescent="0.3">
      <c r="A26" s="94" t="s">
        <v>15</v>
      </c>
      <c r="B26" s="94"/>
      <c r="C26" s="94"/>
      <c r="D26" s="8"/>
      <c r="E26" s="95" t="s">
        <v>16</v>
      </c>
      <c r="F26" s="95"/>
      <c r="G26" s="8"/>
      <c r="H26" s="8" t="s">
        <v>17</v>
      </c>
      <c r="I26" s="8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9" spans="1:20" s="19" customFormat="1" ht="18.75" x14ac:dyDescent="0.3">
      <c r="A29" s="17"/>
      <c r="B29" s="17"/>
      <c r="C29" s="22"/>
      <c r="E29" s="3"/>
      <c r="F29" s="20"/>
      <c r="G29" s="18"/>
      <c r="H29" s="18"/>
      <c r="I29" s="18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1" spans="1:20" s="10" customFormat="1" ht="18.75" x14ac:dyDescent="0.3">
      <c r="A31" s="94" t="s">
        <v>354</v>
      </c>
      <c r="B31" s="94"/>
      <c r="C31" s="94"/>
      <c r="E31" s="95" t="s">
        <v>24</v>
      </c>
      <c r="F31" s="95"/>
      <c r="G31" s="8"/>
      <c r="H31" s="8"/>
      <c r="I31" s="8"/>
      <c r="J31" s="43"/>
      <c r="K31" s="43"/>
      <c r="L31" s="43"/>
      <c r="M31" s="43"/>
      <c r="N31" s="43"/>
      <c r="O31" s="43"/>
      <c r="P31" s="43"/>
      <c r="Q31" s="43"/>
      <c r="R31" s="43"/>
      <c r="S31" s="43"/>
    </row>
  </sheetData>
  <mergeCells count="10">
    <mergeCell ref="A26:C26"/>
    <mergeCell ref="E26:F26"/>
    <mergeCell ref="A31:C31"/>
    <mergeCell ref="E31:F31"/>
    <mergeCell ref="A1:E1"/>
    <mergeCell ref="F1:O1"/>
    <mergeCell ref="A2:E2"/>
    <mergeCell ref="F2:H2"/>
    <mergeCell ref="A25:F25"/>
    <mergeCell ref="G25:H25"/>
  </mergeCells>
  <conditionalFormatting sqref="C5:C23">
    <cfRule type="duplicateValues" dxfId="0" priority="1"/>
  </conditionalFormatting>
  <printOptions horizontalCentered="1"/>
  <pageMargins left="0" right="0" top="0.25" bottom="0" header="0.22" footer="0.19"/>
  <pageSetup paperSize="9" scale="54" orientation="landscape" r:id="rId1"/>
  <headerFooter alignWithMargins="0"/>
  <colBreaks count="1" manualBreakCount="1">
    <brk id="1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THIK87_DS1</vt:lpstr>
      <vt:lpstr>THIK87_DS2</vt:lpstr>
      <vt:lpstr>THIK87_DS1!Print_Area</vt:lpstr>
      <vt:lpstr>THIK87_DS2!Print_Area</vt:lpstr>
      <vt:lpstr>THIK87_DS1!Print_Titles</vt:lpstr>
      <vt:lpstr>THIK87_DS2!Print_Titles</vt:lpstr>
    </vt:vector>
  </TitlesOfParts>
  <Company>CAOTHANG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</dc:creator>
  <cp:lastModifiedBy>TTTH</cp:lastModifiedBy>
  <cp:lastPrinted>2023-11-24T02:06:06Z</cp:lastPrinted>
  <dcterms:created xsi:type="dcterms:W3CDTF">2023-01-30T05:58:52Z</dcterms:created>
  <dcterms:modified xsi:type="dcterms:W3CDTF">2024-03-29T02:00:04Z</dcterms:modified>
</cp:coreProperties>
</file>